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xr:revisionPtr revIDLastSave="0" documentId="13_ncr:1_{C5559BE6-D4A1-4652-9698-546E866A6C28}" xr6:coauthVersionLast="47" xr6:coauthVersionMax="47" xr10:uidLastSave="{00000000-0000-0000-0000-000000000000}"/>
  <bookViews>
    <workbookView xWindow="276" yWindow="348" windowWidth="22128" windowHeight="17652" xr2:uid="{3C32AAF7-9917-44C5-8CCE-2ECDDF0C1984}"/>
  </bookViews>
  <sheets>
    <sheet name="2502" sheetId="1" r:id="rId1"/>
  </sheets>
  <definedNames>
    <definedName name="_xlnm.Print_Area" localSheetId="0">'2502'!$A$2:$G$63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E47" i="1"/>
  <c r="C47" i="1"/>
  <c r="B47" i="1"/>
  <c r="G47" i="1" l="1"/>
</calcChain>
</file>

<file path=xl/sharedStrings.xml><?xml version="1.0" encoding="utf-8"?>
<sst xmlns="http://schemas.openxmlformats.org/spreadsheetml/2006/main" count="53" uniqueCount="51">
  <si>
    <t>MISSISSIPPI DEPARTMENT OF REVENUE</t>
  </si>
  <si>
    <t>CASH REPORT</t>
  </si>
  <si>
    <t xml:space="preserve"> </t>
  </si>
  <si>
    <t>JULY 1st TO DATE</t>
  </si>
  <si>
    <t>% CHANGE</t>
  </si>
  <si>
    <t>COLLECTIONS BY TAX TYPE</t>
  </si>
  <si>
    <t>FISCAL 2024-2025</t>
  </si>
  <si>
    <t>FISCAL 2023-2024</t>
  </si>
  <si>
    <t>FISCAL YTD</t>
  </si>
  <si>
    <t>Sales Tax</t>
  </si>
  <si>
    <t>Income &amp; Estimate Tax</t>
  </si>
  <si>
    <t>Withholding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</si>
  <si>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</si>
  <si>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</si>
  <si>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</si>
  <si>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</si>
  <si>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</si>
  <si>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</si>
  <si>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</si>
  <si>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Cannabis Excise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</si>
  <si>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</si>
  <si>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</si>
  <si>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</si>
  <si>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</si>
  <si>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</si>
  <si>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</si>
  <si>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</si>
  <si>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ATV/Motorcycle Fee</t>
  </si>
  <si>
    <t>Prepaid Wireless 911</t>
  </si>
  <si>
    <t>General Fund Miscellaneous</t>
  </si>
  <si>
    <t>Motor Vehicle Priv. Tax</t>
  </si>
  <si>
    <t>Petroleum Tax</t>
  </si>
  <si>
    <t>Timber Severance Tax</t>
  </si>
  <si>
    <t>Railroad, Util., &amp; Mun. Gas</t>
  </si>
  <si>
    <t>Rail Car In Lieu</t>
  </si>
  <si>
    <t>M.V. 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</si>
  <si>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</si>
  <si>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</si>
  <si>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</si>
  <si>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</si>
  <si>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</si>
  <si>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</si>
  <si>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Fantasy Sports Tax</t>
  </si>
  <si>
    <t>Amusement Ride Fee</t>
  </si>
  <si>
    <t>Alcoholic Beverage Tax &amp; Profit</t>
  </si>
  <si>
    <t>ABC Permit &amp; Filing Fees</t>
  </si>
  <si>
    <t>TOTAL COLLECTIONS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</si>
  <si>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</si>
  <si>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</si>
  <si>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February 2025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</si>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</sst>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2"/>
      <name val="Arial"/>
    </font>
    <font>
      <b/>
      <sz val="18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39" fontId="0" fillId="0" borderId="0"/>
    <xf numFmtId="9" fontId="2" fillId="0" borderId="0" applyFont="0" applyFill="0" applyBorder="0" applyAlignment="0" applyProtection="0"/>
  </cellStyleXfs>
  <cellXfs count="25">
    <xf numFmtId="39" fontId="0" fillId="0" borderId="0" xfId="0"/>
    <xf numFmtId="39" fontId="2" fillId="0" borderId="0" xfId="0" applyFont="1"/>
    <xf numFmtId="37" fontId="2" fillId="0" borderId="0" xfId="0" applyNumberFormat="1" applyFont="1"/>
    <xf numFmtId="39" fontId="2" fillId="0" borderId="0" xfId="0" applyFont="1" applyAlignment="1">
      <alignment horizontal="center"/>
    </xf>
    <xf numFmtId="39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3" fillId="0" borderId="0" xfId="0" applyNumberFormat="1" applyFont="1" applyProtection="1">
      <protection locked="0"/>
    </xf>
    <xf numFmtId="39" fontId="4" fillId="0" borderId="0" xfId="0" applyFont="1" applyAlignment="1">
      <alignment horizontal="center"/>
    </xf>
    <xf numFmtId="7" fontId="2" fillId="0" borderId="0" xfId="0" applyNumberFormat="1" applyFont="1"/>
    <xf numFmtId="10" fontId="2" fillId="0" borderId="0" xfId="0" applyNumberFormat="1" applyFont="1"/>
    <xf numFmtId="39" fontId="4" fillId="0" borderId="0" xfId="0" applyFont="1"/>
    <xf numFmtId="39" fontId="3" fillId="0" borderId="0" xfId="0" applyFont="1" applyProtection="1">
      <protection locked="0"/>
    </xf>
    <xf numFmtId="37" fontId="4" fillId="0" borderId="0" xfId="0" applyNumberFormat="1" applyFont="1"/>
    <xf numFmtId="39" fontId="4" fillId="0" borderId="1" xfId="0" applyFont="1" applyBorder="1"/>
    <xf numFmtId="39" fontId="4" fillId="0" borderId="1" xfId="0" applyFont="1" applyBorder="1" applyAlignment="1">
      <alignment horizontal="center"/>
    </xf>
    <xf numFmtId="39" fontId="2" fillId="0" borderId="1" xfId="0" applyFont="1" applyBorder="1"/>
    <xf numFmtId="7" fontId="4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2" fillId="0" borderId="0" xfId="1" applyNumberFormat="1" applyFont="1" applyFill="1" applyBorder="1"/>
    <xf numFmtId="39" fontId="2" fillId="0" borderId="0" xfId="0" applyFont="1" applyAlignment="1">
      <alignment horizontal="right"/>
    </xf>
    <xf numFmtId="37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39" fontId="2" fillId="0" borderId="0" xfId="0" applyFont="1" applyAlignment="1">
      <alignment horizontal="left" wrapText="1"/>
    </xf>
    <xf numFmtId="39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46BB-6347-4DB7-A199-4F7C0570B314}">
  <sheetPr transitionEvaluation="1">
    <pageSetUpPr fitToPage="1"/>
  </sheetPr>
  <dimension ref="A2:CA77"/>
  <sheetViews>
    <sheetView tabSelected="1" defaultGridColor="0" colorId="22" zoomScaleNormal="100" zoomScaleSheetLayoutView="55" workbookViewId="0">
      <selection activeCell="A2" sqref="A2:G2"/>
    </sheetView>
  </sheetViews>
  <sheetFormatPr defaultColWidth="11.453125" defaultRowHeight="15" x14ac:dyDescent="0.25"/>
  <cols>
    <col min="1" max="1" width="41.54296875" style="1" customWidth="1"/>
    <col min="2" max="3" width="21.08984375" style="1" bestFit="1" customWidth="1"/>
    <col min="4" max="4" width="2.81640625" style="1" customWidth="1"/>
    <col min="5" max="6" width="21.08984375" style="1" bestFit="1" customWidth="1"/>
    <col min="7" max="7" width="11.81640625" style="1" customWidth="1"/>
    <col min="8" max="16384" width="11.453125" style="1"/>
  </cols>
  <sheetData>
    <row r="2" spans="1:7" ht="24" customHeight="1" x14ac:dyDescent="0.4">
      <c r="A2" s="20" t="s">
        <v>0</v>
      </c>
      <c r="B2" s="20"/>
      <c r="C2" s="20"/>
      <c r="D2" s="20"/>
      <c r="E2" s="20"/>
      <c r="F2" s="20"/>
      <c r="G2" s="20"/>
    </row>
    <row r="3" spans="1:7" ht="23.25" customHeight="1" x14ac:dyDescent="0.4">
      <c r="A3" s="20" t="s">
        <v>1</v>
      </c>
      <c r="B3" s="20"/>
      <c r="C3" s="20"/>
      <c r="D3" s="20"/>
      <c r="E3" s="20"/>
      <c r="F3" s="20"/>
      <c r="G3" s="20"/>
    </row>
    <row r="4" spans="1:7" ht="23.25" customHeight="1" x14ac:dyDescent="0.4">
      <c r="A4" s="21" t="s">
        <v>49</v>
      </c>
      <c r="B4" s="22"/>
      <c r="C4" s="22"/>
      <c r="D4" s="22"/>
      <c r="E4" s="22"/>
      <c r="F4" s="22"/>
      <c r="G4" s="22"/>
    </row>
    <row r="5" spans="1:7" ht="15" customHeight="1" x14ac:dyDescent="0.25">
      <c r="A5" s="4"/>
      <c r="B5" s="23"/>
      <c r="C5" s="23"/>
      <c r="D5" s="23"/>
      <c r="E5" s="23"/>
      <c r="F5" s="5"/>
      <c r="G5" s="5"/>
    </row>
    <row r="6" spans="1:7" ht="15" customHeight="1" x14ac:dyDescent="0.25">
      <c r="B6" s="6"/>
      <c r="E6" s="2"/>
      <c r="F6" s="2"/>
      <c r="G6" s="2"/>
    </row>
    <row r="7" spans="1:7" ht="15" customHeight="1" x14ac:dyDescent="0.25">
      <c r="A7" s="1" t="s">
        <v>2</v>
      </c>
      <c r="B7" s="4"/>
      <c r="C7" s="4"/>
      <c r="D7" s="4"/>
    </row>
    <row r="8" spans="1:7" ht="15" customHeight="1" x14ac:dyDescent="0.3">
      <c r="B8" s="24" t="s">
        <v>50</v>
      </c>
      <c r="C8" s="24"/>
      <c r="D8" s="3"/>
      <c r="E8" s="24" t="s">
        <v>3</v>
      </c>
      <c r="F8" s="24"/>
      <c r="G8" s="7" t="s">
        <v>4</v>
      </c>
    </row>
    <row r="9" spans="1:7" ht="15" customHeight="1" x14ac:dyDescent="0.3">
      <c r="A9" s="13" t="s">
        <v>5</v>
      </c>
      <c r="B9" s="14" t="s">
        <v>6</v>
      </c>
      <c r="C9" s="14" t="s">
        <v>7</v>
      </c>
      <c r="D9" s="14"/>
      <c r="E9" s="14" t="s">
        <v>6</v>
      </c>
      <c r="F9" s="14" t="s">
        <v>7</v>
      </c>
      <c r="G9" s="14" t="s">
        <v>8</v>
      </c>
    </row>
    <row r="10" spans="1:7" ht="15" customHeight="1" x14ac:dyDescent="0.25">
      <c r="A10" s="1" t="s">
        <v>9</v>
      </c>
      <c r="B10" s="8">
        <v>319782019.08999997</v>
      </c>
      <c r="C10" s="8">
        <v>302819368.60000002</v>
      </c>
      <c r="D10" s="8"/>
      <c r="E10" s="8">
        <v>2833640308.9199996</v>
      </c>
      <c r="F10" s="8">
        <v>2777782143.053</v>
      </c>
      <c r="G10" s="9">
        <v>2.0100000000000007E-2</v>
      </c>
    </row>
    <row r="11" spans="1:7" ht="15" customHeight="1" x14ac:dyDescent="0.25">
      <c r="A11" s="1" t="s">
        <v>10</v>
      </c>
      <c r="B11" s="1">
        <v>17922281.32</v>
      </c>
      <c r="C11" s="1">
        <v>17886717.93</v>
      </c>
      <c r="E11" s="1">
        <v>349227034.22999996</v>
      </c>
      <c r="F11" s="1">
        <v>288003882.72000009</v>
      </c>
      <c r="G11" s="9">
        <v>0.2125999999999999</v>
      </c>
    </row>
    <row r="12" spans="1:7" ht="15" customHeight="1" x14ac:dyDescent="0.25">
      <c r="A12" s="1" t="s">
        <v>11</v>
      </c>
      <c r="B12" s="1">
        <v>191771373.08000004</v>
      </c>
      <c r="C12" s="1">
        <v>165202165.67000005</v>
      </c>
      <c r="E12" s="1">
        <v>1466061679.5500002</v>
      </c>
      <c r="F12" s="1">
        <v>1449782698.3199999</v>
      </c>
      <c r="G12" s="9">
        <v>1.1200000000000099E-2</v>
      </c>
    </row>
    <row r="13" spans="1:7" ht="15" customHeight="1" x14ac:dyDescent="0.25">
      <c r="A13" s="1" t="s">
        <v>12</v>
      </c>
      <c r="B13" s="1">
        <v>14274757.460000003</v>
      </c>
      <c r="C13" s="1">
        <v>18741852.120000001</v>
      </c>
      <c r="E13" s="1">
        <v>358518233.38999999</v>
      </c>
      <c r="F13" s="1">
        <v>540800497.61999989</v>
      </c>
      <c r="G13" s="9">
        <v>-0.33709999999999996</v>
      </c>
    </row>
    <row r="14" spans="1:7" ht="15" customHeight="1" x14ac:dyDescent="0.25">
      <c r="A14" s="1" t="s">
        <v>13</v>
      </c>
      <c r="B14" s="1">
        <v>75653057.189999983</v>
      </c>
      <c r="C14" s="1">
        <v>70234407.590000018</v>
      </c>
      <c r="E14" s="1">
        <v>633558436.90999997</v>
      </c>
      <c r="F14" s="1">
        <v>592854112.17299986</v>
      </c>
      <c r="G14" s="9">
        <v>6.8699999999999983E-2</v>
      </c>
    </row>
    <row r="15" spans="1:7" ht="15" customHeight="1" x14ac:dyDescent="0.25">
      <c r="A15" s="1" t="s">
        <v>14</v>
      </c>
      <c r="B15" s="1">
        <v>67813639.129999995</v>
      </c>
      <c r="C15" s="1">
        <v>82963755.659999996</v>
      </c>
      <c r="E15" s="1">
        <v>236296525.18000001</v>
      </c>
      <c r="F15" s="1">
        <v>225718338.66999996</v>
      </c>
      <c r="G15" s="9">
        <v>4.6899999999999942E-2</v>
      </c>
    </row>
    <row r="16" spans="1:7" ht="15" customHeight="1" x14ac:dyDescent="0.25">
      <c r="A16" s="1" t="s">
        <v>15</v>
      </c>
      <c r="B16" s="1">
        <v>8569856.8200000003</v>
      </c>
      <c r="C16" s="1">
        <v>9093327.5299999993</v>
      </c>
      <c r="E16" s="1">
        <v>77656250.539999992</v>
      </c>
      <c r="F16" s="1">
        <v>80685514.939999998</v>
      </c>
      <c r="G16" s="9">
        <v>-3.7499999999999978E-2</v>
      </c>
    </row>
    <row r="17" spans="1:7" ht="15" customHeight="1" x14ac:dyDescent="0.25">
      <c r="A17" s="1" t="s">
        <v>16</v>
      </c>
      <c r="B17" s="1">
        <v>1885059.1500000001</v>
      </c>
      <c r="C17" s="1">
        <v>2077886.0500000003</v>
      </c>
      <c r="E17" s="1">
        <v>17545589.489999998</v>
      </c>
      <c r="F17" s="1">
        <v>17938462.083000001</v>
      </c>
      <c r="G17" s="9">
        <v>-2.1900000000000031E-2</v>
      </c>
    </row>
    <row r="18" spans="1:7" ht="15" customHeight="1" x14ac:dyDescent="0.25">
      <c r="A18" s="1" t="s">
        <v>17</v>
      </c>
      <c r="B18" s="1">
        <v>3556120.33</v>
      </c>
      <c r="C18" s="1">
        <v>3257977.5400000005</v>
      </c>
      <c r="E18" s="1">
        <v>25093793.719999999</v>
      </c>
      <c r="F18" s="1">
        <v>27988041.93</v>
      </c>
      <c r="G18" s="9">
        <v>-0.10340000000000005</v>
      </c>
    </row>
    <row r="19" spans="1:7" ht="15" customHeight="1" x14ac:dyDescent="0.25">
      <c r="A19" s="1" t="s">
        <v>18</v>
      </c>
      <c r="B19" s="1">
        <v>227870.74000000002</v>
      </c>
      <c r="C19" s="1">
        <v>224143.54</v>
      </c>
      <c r="E19" s="1">
        <v>1753476.0499999998</v>
      </c>
      <c r="F19" s="1">
        <v>1973560.12</v>
      </c>
      <c r="G19" s="9">
        <v>-0.11150000000000004</v>
      </c>
    </row>
    <row r="20" spans="1:7" ht="15" customHeight="1" x14ac:dyDescent="0.25">
      <c r="A20" s="1" t="s">
        <v>19</v>
      </c>
      <c r="B20" s="1">
        <v>364015.62</v>
      </c>
      <c r="C20" s="1">
        <v>384092.33</v>
      </c>
      <c r="E20" s="1">
        <v>5876761.6500000013</v>
      </c>
      <c r="F20" s="1">
        <v>6244751.7699999996</v>
      </c>
      <c r="G20" s="9">
        <v>-5.8899999999999952E-2</v>
      </c>
    </row>
    <row r="21" spans="1:7" ht="15" customHeight="1" x14ac:dyDescent="0.25">
      <c r="A21" s="1" t="s">
        <v>20</v>
      </c>
      <c r="B21" s="1">
        <v>498848.77000000008</v>
      </c>
      <c r="C21" s="1">
        <v>1144816.2300000002</v>
      </c>
      <c r="E21" s="1">
        <v>4186465.96</v>
      </c>
      <c r="F21" s="1">
        <v>5187694.53</v>
      </c>
      <c r="G21" s="9">
        <v>-0.19299999999999995</v>
      </c>
    </row>
    <row r="22" spans="1:7" ht="15" customHeight="1" x14ac:dyDescent="0.25">
      <c r="A22" s="1" t="s">
        <v>21</v>
      </c>
      <c r="B22" s="1">
        <v>246.1</v>
      </c>
      <c r="C22" s="1">
        <v>2856.95</v>
      </c>
      <c r="E22" s="1">
        <v>11121714.83</v>
      </c>
      <c r="F22" s="1">
        <v>10563067.5</v>
      </c>
      <c r="G22" s="9">
        <v>5.2899999999999947E-2</v>
      </c>
    </row>
    <row r="23" spans="1:7" ht="15" customHeight="1" x14ac:dyDescent="0.25">
      <c r="A23" s="1" t="s">
        <v>22</v>
      </c>
      <c r="B23" s="1">
        <v>773545</v>
      </c>
      <c r="C23" s="1">
        <v>777073.13</v>
      </c>
      <c r="E23" s="1">
        <v>6484008.3799999999</v>
      </c>
      <c r="F23" s="1">
        <v>6172154.9300000006</v>
      </c>
      <c r="G23" s="9">
        <v>5.0499999999999989E-2</v>
      </c>
    </row>
    <row r="24" spans="1:7" ht="15" customHeight="1" x14ac:dyDescent="0.25">
      <c r="A24" s="1" t="s">
        <v>23</v>
      </c>
      <c r="B24" s="1">
        <v>0</v>
      </c>
      <c r="C24" s="1">
        <v>0</v>
      </c>
      <c r="D24" s="19"/>
      <c r="E24" s="1">
        <v>20000000</v>
      </c>
      <c r="F24" s="1">
        <v>20000000</v>
      </c>
      <c r="G24" s="9">
        <v>0</v>
      </c>
    </row>
    <row r="25" spans="1:7" ht="15" customHeight="1" x14ac:dyDescent="0.25">
      <c r="A25" s="1" t="s">
        <v>24</v>
      </c>
      <c r="B25" s="1">
        <v>50943.39</v>
      </c>
      <c r="C25" s="1">
        <v>30729.469999999998</v>
      </c>
      <c r="E25" s="1">
        <v>4377964.1000000006</v>
      </c>
      <c r="F25" s="1">
        <v>4016290.3800000004</v>
      </c>
      <c r="G25" s="9">
        <v>9.0100000000000069E-2</v>
      </c>
    </row>
    <row r="26" spans="1:7" ht="15" customHeight="1" x14ac:dyDescent="0.25">
      <c r="A26" s="1" t="s">
        <v>25</v>
      </c>
      <c r="B26" s="1">
        <v>20169417.590000004</v>
      </c>
      <c r="C26" s="1">
        <v>22114686.789999999</v>
      </c>
      <c r="E26" s="1">
        <v>189835338.78</v>
      </c>
      <c r="F26" s="1">
        <v>191082982.40000001</v>
      </c>
      <c r="G26" s="9">
        <v>-6.4999999999999503E-3</v>
      </c>
    </row>
    <row r="27" spans="1:7" ht="15" customHeight="1" x14ac:dyDescent="0.25">
      <c r="A27" s="1" t="s">
        <v>26</v>
      </c>
      <c r="B27" s="1">
        <v>11479.46</v>
      </c>
      <c r="C27" s="1">
        <v>754.48</v>
      </c>
      <c r="E27" s="1">
        <v>617486.64999999991</v>
      </c>
      <c r="F27" s="1">
        <v>616793.55000000005</v>
      </c>
      <c r="G27" s="9">
        <v>1.1000000000001009E-3</v>
      </c>
    </row>
    <row r="28" spans="1:7" x14ac:dyDescent="0.25">
      <c r="A28" s="1" t="s">
        <v>27</v>
      </c>
      <c r="B28" s="1">
        <v>75426.13</v>
      </c>
      <c r="C28" s="1">
        <v>62781.98</v>
      </c>
      <c r="E28" s="1">
        <v>908913.01000000013</v>
      </c>
      <c r="F28" s="1">
        <v>862283.36</v>
      </c>
      <c r="G28" s="9">
        <v>5.4100000000000037E-2</v>
      </c>
    </row>
    <row r="29" spans="1:7" ht="15" customHeight="1" x14ac:dyDescent="0.25">
      <c r="A29" s="1" t="s">
        <v>28</v>
      </c>
      <c r="B29" s="1">
        <v>659522.00999999989</v>
      </c>
      <c r="C29" s="1">
        <v>703597.32000000007</v>
      </c>
      <c r="E29" s="1">
        <v>5515150.1200000001</v>
      </c>
      <c r="F29" s="1">
        <v>5554621.7800000003</v>
      </c>
      <c r="G29" s="9">
        <v>-7.0999999999999952E-3</v>
      </c>
    </row>
    <row r="30" spans="1:7" ht="15" customHeight="1" x14ac:dyDescent="0.25">
      <c r="A30" s="1" t="s">
        <v>29</v>
      </c>
      <c r="B30" s="1">
        <v>0</v>
      </c>
      <c r="C30" s="1">
        <v>0</v>
      </c>
      <c r="E30" s="1">
        <v>0</v>
      </c>
      <c r="F30" s="1">
        <v>682.15</v>
      </c>
      <c r="G30" s="9">
        <v>-1</v>
      </c>
    </row>
    <row r="31" spans="1:7" ht="15" customHeight="1" x14ac:dyDescent="0.25">
      <c r="A31" s="1" t="s">
        <v>30</v>
      </c>
      <c r="B31" s="1">
        <v>13758763.780000001</v>
      </c>
      <c r="C31" s="1">
        <v>12117403.150000002</v>
      </c>
      <c r="E31" s="1">
        <v>107310827.62</v>
      </c>
      <c r="F31" s="1">
        <v>98076491.770000011</v>
      </c>
      <c r="G31" s="9">
        <v>9.4200000000000061E-2</v>
      </c>
    </row>
    <row r="32" spans="1:7" ht="15" customHeight="1" x14ac:dyDescent="0.25">
      <c r="A32" s="1" t="s">
        <v>31</v>
      </c>
      <c r="B32" s="1">
        <v>33030642.910000004</v>
      </c>
      <c r="C32" s="1">
        <v>33358657.649999999</v>
      </c>
      <c r="E32" s="1">
        <v>291850646.61000007</v>
      </c>
      <c r="F32" s="1">
        <v>292617599.70999998</v>
      </c>
      <c r="G32" s="9">
        <v>-2.6000000000000467E-3</v>
      </c>
    </row>
    <row r="33" spans="1:79" ht="15" customHeight="1" x14ac:dyDescent="0.25">
      <c r="A33" s="1" t="s">
        <v>32</v>
      </c>
      <c r="B33" s="1">
        <v>352908.68</v>
      </c>
      <c r="C33" s="1">
        <v>293341.5</v>
      </c>
      <c r="E33" s="1">
        <v>2862721.66</v>
      </c>
      <c r="F33" s="1">
        <v>2848355.19</v>
      </c>
      <c r="G33" s="9">
        <v>4.9999999999998934E-3</v>
      </c>
    </row>
    <row r="34" spans="1:79" ht="15" customHeight="1" x14ac:dyDescent="0.25">
      <c r="A34" s="1" t="s">
        <v>33</v>
      </c>
      <c r="B34" s="1">
        <v>655.13</v>
      </c>
      <c r="C34" s="1">
        <v>46.989999999999995</v>
      </c>
      <c r="E34" s="1">
        <v>8337276.6799999997</v>
      </c>
      <c r="F34" s="1">
        <v>8414043.2800000031</v>
      </c>
      <c r="G34" s="9">
        <v>-9.099999999999997E-3</v>
      </c>
    </row>
    <row r="35" spans="1:79" ht="15" customHeight="1" x14ac:dyDescent="0.25">
      <c r="A35" s="1" t="s">
        <v>34</v>
      </c>
      <c r="B35" s="1">
        <v>57871.15</v>
      </c>
      <c r="C35" s="1">
        <v>141189.5</v>
      </c>
      <c r="E35" s="1">
        <v>10065730.1</v>
      </c>
      <c r="F35" s="1">
        <v>10824206.199999999</v>
      </c>
      <c r="G35" s="9">
        <v>-7.0100000000000051E-2</v>
      </c>
    </row>
    <row r="36" spans="1:79" ht="15" customHeight="1" x14ac:dyDescent="0.25">
      <c r="A36" s="1" t="s">
        <v>35</v>
      </c>
      <c r="B36" s="1">
        <v>868837.87000000011</v>
      </c>
      <c r="C36" s="1">
        <v>811403.57000000007</v>
      </c>
      <c r="E36" s="1">
        <v>7525288.46</v>
      </c>
      <c r="F36" s="1">
        <v>7401263.9600000009</v>
      </c>
      <c r="G36" s="9">
        <v>1.6799999999999926E-2</v>
      </c>
    </row>
    <row r="37" spans="1:79" ht="15" customHeight="1" x14ac:dyDescent="0.25">
      <c r="A37" s="1" t="s">
        <v>36</v>
      </c>
      <c r="B37" s="1">
        <v>18161.96</v>
      </c>
      <c r="C37" s="1">
        <v>21978.050000000003</v>
      </c>
      <c r="E37" s="1">
        <v>158269.84</v>
      </c>
      <c r="F37" s="1">
        <v>206225.07</v>
      </c>
      <c r="G37" s="9">
        <v>-0.23250000000000004</v>
      </c>
    </row>
    <row r="38" spans="1:79" ht="15" customHeight="1" x14ac:dyDescent="0.25">
      <c r="A38" s="1" t="s">
        <v>37</v>
      </c>
      <c r="B38" s="1">
        <v>2306365.2799999998</v>
      </c>
      <c r="C38" s="1">
        <v>2201125.2400000002</v>
      </c>
      <c r="E38" s="1">
        <v>18953104.199999999</v>
      </c>
      <c r="F38" s="1">
        <v>18908994.32</v>
      </c>
      <c r="G38" s="9">
        <v>2.2999999999999687E-3</v>
      </c>
    </row>
    <row r="39" spans="1:79" ht="15" customHeight="1" x14ac:dyDescent="0.25">
      <c r="A39" s="1" t="s">
        <v>38</v>
      </c>
      <c r="B39" s="1">
        <v>11758788.309999999</v>
      </c>
      <c r="C39" s="1">
        <v>11113971.08</v>
      </c>
      <c r="E39" s="1">
        <v>104121427.08</v>
      </c>
      <c r="F39" s="1">
        <v>101879598.48999998</v>
      </c>
      <c r="G39" s="9">
        <v>2.200000000000002E-2</v>
      </c>
    </row>
    <row r="40" spans="1:79" ht="15" customHeight="1" x14ac:dyDescent="0.25">
      <c r="A40" s="1" t="s">
        <v>39</v>
      </c>
      <c r="B40" s="1">
        <v>132803.01</v>
      </c>
      <c r="C40" s="1">
        <v>134384.37</v>
      </c>
      <c r="E40" s="1">
        <v>1075824.5899999999</v>
      </c>
      <c r="F40" s="1">
        <v>1071929.02</v>
      </c>
      <c r="G40" s="9">
        <v>3.6000000000000476E-3</v>
      </c>
    </row>
    <row r="41" spans="1:79" ht="15" customHeight="1" x14ac:dyDescent="0.25">
      <c r="A41" s="1" t="s">
        <v>40</v>
      </c>
      <c r="B41" s="1">
        <v>238795.86</v>
      </c>
      <c r="C41" s="1">
        <v>208776.24</v>
      </c>
      <c r="E41" s="1">
        <v>2373816.1900000004</v>
      </c>
      <c r="F41" s="1">
        <v>2791014.49</v>
      </c>
      <c r="G41" s="9">
        <v>-0.14949999999999997</v>
      </c>
    </row>
    <row r="42" spans="1:79" ht="15" customHeight="1" x14ac:dyDescent="0.25">
      <c r="A42" s="1" t="s">
        <v>41</v>
      </c>
      <c r="B42" s="1">
        <v>75169.62</v>
      </c>
      <c r="C42" s="1">
        <v>74625.600000000006</v>
      </c>
      <c r="E42" s="1">
        <v>726000.23</v>
      </c>
      <c r="F42" s="1">
        <v>766546.57</v>
      </c>
      <c r="G42" s="9">
        <v>-5.2899999999999947E-2</v>
      </c>
    </row>
    <row r="43" spans="1:79" ht="15" customHeight="1" x14ac:dyDescent="0.25">
      <c r="A43" s="1" t="s">
        <v>42</v>
      </c>
      <c r="B43" s="1">
        <v>65717.289999999994</v>
      </c>
      <c r="C43" s="1">
        <v>0</v>
      </c>
      <c r="E43" s="1">
        <v>1457560.53</v>
      </c>
      <c r="F43" s="1">
        <v>111342.79999999999</v>
      </c>
      <c r="G43" s="9">
        <v>12.0907</v>
      </c>
    </row>
    <row r="44" spans="1:79" ht="15" customHeight="1" x14ac:dyDescent="0.25">
      <c r="A44" s="1" t="s">
        <v>43</v>
      </c>
      <c r="B44" s="1">
        <v>1500</v>
      </c>
      <c r="C44" s="1">
        <v>0</v>
      </c>
      <c r="E44" s="1">
        <v>1500</v>
      </c>
      <c r="F44" s="1">
        <v>1000</v>
      </c>
      <c r="G44" s="9">
        <v>0.5</v>
      </c>
    </row>
    <row r="45" spans="1:79" ht="15" customHeight="1" x14ac:dyDescent="0.25">
      <c r="A45" s="1" t="s">
        <v>44</v>
      </c>
      <c r="B45" s="1">
        <v>8716570.5099999998</v>
      </c>
      <c r="C45" s="1">
        <v>8219945.6600000001</v>
      </c>
      <c r="E45" s="1">
        <v>77202315.850000009</v>
      </c>
      <c r="F45" s="1">
        <v>78163162.539999992</v>
      </c>
      <c r="G45" s="9">
        <v>-1.2299999999999978E-2</v>
      </c>
    </row>
    <row r="46" spans="1:79" ht="15" customHeight="1" x14ac:dyDescent="0.25">
      <c r="A46" s="1" t="s">
        <v>45</v>
      </c>
      <c r="B46" s="1">
        <v>444754.64</v>
      </c>
      <c r="C46" s="1">
        <v>454731.26</v>
      </c>
      <c r="D46" s="15"/>
      <c r="E46" s="1">
        <v>3450953.2000000007</v>
      </c>
      <c r="F46" s="15">
        <v>3605685.2699999996</v>
      </c>
      <c r="G46" s="9">
        <v>-4.2900000000000049E-2</v>
      </c>
    </row>
    <row r="47" spans="1:79" ht="16.2" thickBot="1" x14ac:dyDescent="0.35">
      <c r="A47" s="10" t="s">
        <v>46</v>
      </c>
      <c r="B47" s="16">
        <f>SUM(B10:B46)</f>
        <v>795887784.37999988</v>
      </c>
      <c r="C47" s="16">
        <f>SUM(C10:C46)</f>
        <v>766874570.7700001</v>
      </c>
      <c r="D47" s="16"/>
      <c r="E47" s="16">
        <f>SUM(E10:E46)</f>
        <v>6885748394.2999992</v>
      </c>
      <c r="F47" s="16">
        <f>SUM(F10:F46)</f>
        <v>6881516032.6589985</v>
      </c>
      <c r="G47" s="17">
        <f t="shared" ref="G47" si="0">IF(F47&lt;&gt;0,ROUND(E47/F47,4)-1,0)</f>
        <v>5.9999999999993392E-4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ht="15" customHeight="1" thickTop="1" x14ac:dyDescent="0.25">
      <c r="B48" s="8"/>
      <c r="C48" s="8"/>
      <c r="D48" s="8"/>
      <c r="E48" s="8"/>
      <c r="F48" s="8"/>
    </row>
    <row r="49" spans="1:7" ht="15" customHeight="1" x14ac:dyDescent="0.25">
      <c r="G49" s="18"/>
    </row>
    <row r="50" spans="1:7" ht="15" customHeight="1" x14ac:dyDescent="0.25"/>
    <row r="51" spans="1:7" ht="15" customHeight="1" x14ac:dyDescent="0.25">
      <c r="A51" s="1" t="s">
        <v>47</v>
      </c>
      <c r="B51" s="6"/>
      <c r="C51" s="2"/>
      <c r="D51" s="2"/>
      <c r="E51" s="2"/>
      <c r="F51" s="2"/>
      <c r="G51" s="2"/>
    </row>
    <row r="52" spans="1:7" ht="15" customHeight="1" x14ac:dyDescent="0.25">
      <c r="A52" s="1" t="s">
        <v>48</v>
      </c>
      <c r="B52" s="11"/>
      <c r="C52" s="2"/>
      <c r="D52" s="2"/>
      <c r="E52" s="2"/>
      <c r="F52" s="2"/>
      <c r="G52" s="2"/>
    </row>
    <row r="53" spans="1:7" ht="15" customHeight="1" x14ac:dyDescent="0.25">
      <c r="B53" s="6"/>
      <c r="C53" s="2"/>
      <c r="D53" s="2"/>
      <c r="E53" s="2"/>
      <c r="F53" s="2"/>
      <c r="G53" s="2"/>
    </row>
    <row r="54" spans="1:7" ht="15" customHeight="1" x14ac:dyDescent="0.25">
      <c r="B54" s="6"/>
      <c r="C54" s="6"/>
      <c r="D54" s="6"/>
      <c r="E54" s="6"/>
      <c r="F54" s="6"/>
      <c r="G54" s="2"/>
    </row>
    <row r="55" spans="1:7" ht="15" customHeight="1" x14ac:dyDescent="0.3">
      <c r="C55" s="12"/>
      <c r="D55" s="12"/>
      <c r="G55" s="2"/>
    </row>
    <row r="56" spans="1:7" ht="15" customHeight="1" x14ac:dyDescent="0.25">
      <c r="G56" s="2"/>
    </row>
    <row r="57" spans="1:7" ht="15" customHeight="1" x14ac:dyDescent="0.25">
      <c r="G57" s="2"/>
    </row>
    <row r="58" spans="1:7" ht="15" customHeight="1" x14ac:dyDescent="0.25">
      <c r="G58" s="2"/>
    </row>
    <row r="59" spans="1:7" x14ac:dyDescent="0.25">
      <c r="G59" s="2"/>
    </row>
    <row r="60" spans="1:7" x14ac:dyDescent="0.25">
      <c r="G60" s="2"/>
    </row>
    <row r="61" spans="1:7" x14ac:dyDescent="0.25">
      <c r="G61" s="2"/>
    </row>
    <row r="62" spans="1:7" x14ac:dyDescent="0.25">
      <c r="G62" s="2"/>
    </row>
    <row r="63" spans="1:7" x14ac:dyDescent="0.25">
      <c r="G63" s="2"/>
    </row>
    <row r="64" spans="1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9"/>
    </row>
    <row r="73" spans="7:7" x14ac:dyDescent="0.25">
      <c r="G73" s="9"/>
    </row>
    <row r="74" spans="7:7" x14ac:dyDescent="0.25">
      <c r="G74" s="9"/>
    </row>
    <row r="75" spans="7:7" x14ac:dyDescent="0.25">
      <c r="G75" s="9"/>
    </row>
    <row r="76" spans="7:7" x14ac:dyDescent="0.25">
      <c r="G76" s="9"/>
    </row>
    <row r="77" spans="7:7" x14ac:dyDescent="0.25">
      <c r="G77" s="9"/>
    </row>
  </sheetData>
  <mergeCells count="6">
    <mergeCell ref="A2:G2"/>
    <mergeCell ref="A3:G3"/>
    <mergeCell ref="A4:G4"/>
    <mergeCell ref="B5:E5"/>
    <mergeCell ref="B8:C8"/>
    <mergeCell ref="E8:F8"/>
  </mergeCells>
  <printOptions horizontalCentered="1"/>
  <pageMargins left="0.5" right="0.5" top="0.5" bottom="0.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2502</vt:lpstr>
      <vt:lpstr>'2502'!Print_Area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Snow</dc:creator>
  <cp:lastModifiedBy>Francois Nsibienakou</cp:lastModifiedBy>
  <cp:lastPrinted>2025-03-12T21:42:11Z</cp:lastPrinted>
  <dcterms:created xsi:type="dcterms:W3CDTF">2025-01-13T22:47:48Z</dcterms:created>
  <dcterms:modified xsi:type="dcterms:W3CDTF">2025-03-17T21:47:30Z</dcterms:modified>
</cp:coreProperties>
</file>