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A!$A$1:$K$502</definedName>
    <definedName name="Print_Area_MI">A!$A$68:$I$103</definedName>
  </definedNames>
  <calcPr calcId="152511"/>
</workbook>
</file>

<file path=xl/calcChain.xml><?xml version="1.0" encoding="utf-8"?>
<calcChain xmlns="http://schemas.openxmlformats.org/spreadsheetml/2006/main">
  <c r="A445" i="1" l="1"/>
  <c r="A444" i="1"/>
  <c r="A370" i="1"/>
  <c r="A369" i="1"/>
  <c r="A288" i="1"/>
  <c r="A287" i="1"/>
  <c r="A204" i="1"/>
  <c r="A203" i="1"/>
  <c r="B4" i="1" l="1"/>
</calcChain>
</file>

<file path=xl/sharedStrings.xml><?xml version="1.0" encoding="utf-8"?>
<sst xmlns="http://schemas.openxmlformats.org/spreadsheetml/2006/main" count="525" uniqueCount="343">
  <si>
    <t xml:space="preserve"> </t>
  </si>
  <si>
    <t xml:space="preserve">               </t>
  </si>
  <si>
    <t>GENERAL FUND TRANSFERS COMPARED WITH CUMULATIVE AND MONTHLY ESTIMATES</t>
  </si>
  <si>
    <t>SCHEDULE A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</si>
  <si>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</si>
  <si>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</si>
  <si>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</si>
  <si>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</si>
  <si>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</si>
  <si>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</si>
  <si>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</si>
  <si>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</si>
  <si>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</si>
  <si>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</si>
  <si>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</si>
  <si>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</si>
  <si>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</si>
  <si>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</si>
  <si>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</si>
  <si>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</si>
  <si>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</si>
  <si>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</si>
  <si>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</si>
  <si>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</si>
  <si>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</si>
  <si>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</si>
  <si>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</si>
  <si>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</si>
  <si>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</si>
  <si>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</si>
  <si>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</si>
  <si>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</si>
  <si>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</si>
  <si>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</si>
  <si>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</si>
  <si>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</si>
  <si>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SCHEDULE B</t>
  </si>
  <si>
    <t>OVER</t>
  </si>
  <si>
    <t xml:space="preserve">         </t>
  </si>
  <si>
    <t>TO</t>
  </si>
  <si>
    <t>PRIOR YEAR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</si>
  <si>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</si>
  <si>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</si>
  <si>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</si>
  <si>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</si>
  <si>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</si>
  <si>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</si>
  <si>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</si>
  <si>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</si>
  <si>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</si>
  <si>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</si>
  <si>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</si>
  <si>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</si>
  <si>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</si>
  <si>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</si>
  <si>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</si>
  <si>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</si>
  <si>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</si>
  <si>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</si>
  <si>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</si>
  <si>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</si>
  <si>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</si>
  <si>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</si>
  <si>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</si>
  <si>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</si>
  <si>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</si>
  <si>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</si>
  <si>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</si>
  <si>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</si>
  <si>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</si>
  <si>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</si>
  <si>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</si>
  <si>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</si>
  <si>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</si>
  <si>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</si>
  <si>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</si>
  <si>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</si>
  <si>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</si>
  <si>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</si>
  <si>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</si>
  <si>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</si>
  <si>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</si>
  <si>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</si>
  <si>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</si>
  <si>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</si>
  <si>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</si>
  <si>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</si>
  <si>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</si>
  <si>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</si>
  <si>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</si>
  <si>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</si>
  <si>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</si>
  <si>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</si>
  <si>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</si>
  <si>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</si>
  <si>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</si>
  <si>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</si>
  <si>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</si>
  <si>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</si>
  <si>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</si>
  <si>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</si>
  <si>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</si>
  <si>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</si>
  <si>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</si>
  <si>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</si>
  <si>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</si>
  <si>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</si>
  <si>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</si>
  <si>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</si>
  <si>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</si>
  <si>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</si>
  <si>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</si>
  <si>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</si>
  <si>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</si>
  <si>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</si>
  <si>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</si>
  <si>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</si>
  <si>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</si>
  <si>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</si>
  <si>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</si>
  <si>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</si>
  <si>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</si>
  <si>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</si>
  <si>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</si>
  <si>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</si>
  <si>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</si>
  <si>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</si>
  <si>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</si>
  <si>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</si>
  <si>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</si>
  <si>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</si>
  <si>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</si>
  <si>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</si>
  <si>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</si>
  <si>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</si>
  <si>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</si>
  <si>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</si>
  <si>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</si>
  <si>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</si>
  <si>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</si>
  <si>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</si>
  <si>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</si>
  <si>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</si>
  <si>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</si>
  <si>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</si>
  <si>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</si>
  <si>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</si>
  <si>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</si>
  <si>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</si>
  <si>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</si>
  <si>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</si>
  <si>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</si>
  <si>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</si>
  <si>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</si>
  <si>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</si>
  <si>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</si>
  <si>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</si>
  <si>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</si>
  <si>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</si>
  <si>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</si>
  <si>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</si>
  <si>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</si>
  <si>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</si>
  <si>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</si>
  <si>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</si>
  <si>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</si>
  <si>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</si>
  <si>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</si>
  <si>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</si>
  <si>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</si>
  <si>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</si>
  <si>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</si>
  <si>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</si>
  <si>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</si>
  <si>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</si>
  <si>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</si>
  <si>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</si>
  <si>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</si>
  <si>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</si>
  <si>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</si>
  <si>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</si>
  <si>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</si>
  <si>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</si>
  <si>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</si>
  <si>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</si>
  <si>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</si>
  <si>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</si>
  <si>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</si>
  <si>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</si>
  <si>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</si>
  <si>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</si>
  <si>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</si>
  <si>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</si>
  <si>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</si>
  <si>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</si>
  <si>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</si>
  <si>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</si>
  <si>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</si>
  <si>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</si>
  <si>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</si>
  <si>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</si>
  <si>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</si>
  <si>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</si>
  <si>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</si>
  <si>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</si>
  <si>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</si>
  <si>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</si>
  <si>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</si>
  <si>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</si>
  <si>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</si>
  <si>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</si>
  <si>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</si>
  <si>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</si>
  <si>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</si>
  <si>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</si>
  <si>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</si>
  <si>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</si>
  <si>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</si>
  <si>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</si>
  <si>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</si>
  <si>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</si>
  <si>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</si>
  <si>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</si>
  <si>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</si>
  <si>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</si>
  <si>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</si>
  <si>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</si>
  <si>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</si>
  <si>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</si>
  <si>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</si>
  <si>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</si>
  <si>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</si>
  <si>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</si>
  <si>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</si>
  <si>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</si>
  <si>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</si>
  <si>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</si>
  <si>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</si>
  <si>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</si>
  <si>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</si>
  <si>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</si>
  <si>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</si>
  <si>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</si>
  <si>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</si>
  <si>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</si>
  <si>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</si>
  <si>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</si>
  <si>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</si>
  <si>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</si>
  <si>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</si>
  <si>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</si>
  <si>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</si>
  <si>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</si>
  <si>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</si>
  <si>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</si>
  <si>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</si>
  <si>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</si>
  <si>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</si>
  <si>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</si>
  <si>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</si>
  <si>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</si>
  <si>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</si>
  <si>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</si>
  <si>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</si>
  <si>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</si>
  <si>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</si>
  <si>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</si>
  <si>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</si>
  <si>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</si>
  <si>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</si>
  <si>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</si>
  <si>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</si>
  <si>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</si>
  <si>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</si>
  <si>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</si>
  <si>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</si>
  <si>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</si>
  <si>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</si>
  <si>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</si>
  <si>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</si>
  <si>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</si>
  <si>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</si>
  <si>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</si>
  <si>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</si>
  <si>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</si>
  <si>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</si>
  <si>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</si>
  <si>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</si>
  <si>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</si>
  <si>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</si>
  <si>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</si>
  <si>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</si>
  <si>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</si>
  <si>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</si>
  <si>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</si>
  <si>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</si>
  <si>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</si>
  <si>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</si>
  <si>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</si>
  <si>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</si>
  <si>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</si>
  <si>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</si>
  <si>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</si>
  <si>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</si>
  <si>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</si>
  <si>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</si>
  <si>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</si>
  <si>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</si>
  <si>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</si>
  <si>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</si>
  <si>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</si>
  <si>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</si>
  <si>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</si>
  <si>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</si>
  <si>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</si>
  <si>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</si>
  <si>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</si>
  <si>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</si>
  <si>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</si>
  <si>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</si>
  <si>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</si>
  <si>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</si>
  <si>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</si>
  <si>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</si>
  <si>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</si>
  <si>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</si>
  <si>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</si>
  <si>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</si>
  <si>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</si>
  <si>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</si>
  <si>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</si>
  <si>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</si>
  <si>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</si>
  <si>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</si>
  <si>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>JULY</t>
  </si>
  <si>
    <r>
      <t xml:space="preserve">    City of Ocean Springs Hotel Tax</t>
    </r>
    <r>
      <rPr>
        <sz val="8"/>
        <rFont val="Arial"/>
        <family val="2"/>
      </rPr>
      <t xml:space="preserve"> (previously included in line above)</t>
    </r>
  </si>
  <si>
    <t>General Fund Transfers by the Department of Revenue for the 1st month of the Fiscal Year</t>
  </si>
  <si>
    <t>ending June 30, 2012 were $238,239,599 which is an increase of $12,741,525</t>
  </si>
  <si>
    <t>or 5.65% from the same month of the prior year.  Transfers to all funds for the 1st month of the Fiscal Year</t>
  </si>
  <si>
    <t>ending June 30, 2012 were $423,200,711 which is an increase of $7,607,930 or 1.83% of the prior year.</t>
  </si>
  <si>
    <t>General Fund Transfers for the month of July were over the estimate by $13,216,196 or 5.87%</t>
  </si>
  <si>
    <t xml:space="preserve"> MS Board of Contractors </t>
  </si>
  <si>
    <t xml:space="preserve">    Gaming Counties Bond Sinking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</si>
</sst>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  <numFmt numFmtId="171" formatCode="_(&quot;$&quot;* #,##0_);_(&quot;$&quot;* \(#,##0\);_(&quot;$&quot;* &quot;-&quot;??_);_(@_)"/>
  </numFmts>
  <fonts count="27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8"/>
      <color indexed="8"/>
      <name val="Arial"/>
      <family val="2"/>
    </font>
    <font>
      <b/>
      <sz val="12"/>
      <name val="Arial"/>
      <family val="2"/>
    </font>
    <font>
      <b/>
      <u/>
      <sz val="14"/>
      <color indexed="8"/>
      <name val="Arial"/>
      <family val="2"/>
    </font>
    <font>
      <sz val="12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24"/>
      <name val="Arial"/>
      <family val="2"/>
    </font>
    <font>
      <sz val="12"/>
      <color indexed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37" fontId="0" fillId="0" borderId="0"/>
  </cellStyleXfs>
  <cellXfs count="168">
    <xf numFmtId="37" fontId="0" fillId="0" borderId="0" xfId="0"/>
    <xf numFmtId="37" fontId="3" fillId="0" borderId="0" xfId="0" applyFont="1" applyAlignment="1" applyProtection="1">
      <alignment horizontal="centerContinuous"/>
    </xf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7" fillId="0" borderId="0" xfId="0" applyFont="1" applyProtection="1"/>
    <xf numFmtId="37" fontId="7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9" fillId="0" borderId="0" xfId="0" applyFont="1" applyProtection="1"/>
    <xf numFmtId="37" fontId="0" fillId="0" borderId="0" xfId="0" applyProtection="1"/>
    <xf numFmtId="37" fontId="0" fillId="0" borderId="0" xfId="0" applyNumberFormat="1" applyFont="1" applyProtection="1"/>
    <xf numFmtId="37" fontId="12" fillId="2" borderId="0" xfId="0" applyFont="1" applyFill="1" applyAlignment="1" applyProtection="1">
      <alignment horizontal="left"/>
    </xf>
    <xf numFmtId="37" fontId="13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13" fillId="2" borderId="1" xfId="0" applyNumberFormat="1" applyFont="1" applyFill="1" applyBorder="1" applyAlignment="1" applyProtection="1">
      <alignment horizontal="right"/>
    </xf>
    <xf numFmtId="37" fontId="13" fillId="2" borderId="2" xfId="0" applyNumberFormat="1" applyFont="1" applyFill="1" applyBorder="1" applyAlignment="1" applyProtection="1">
      <alignment horizontal="right"/>
    </xf>
    <xf numFmtId="10" fontId="0" fillId="0" borderId="0" xfId="0" applyNumberFormat="1" applyFont="1" applyProtection="1"/>
    <xf numFmtId="37" fontId="0" fillId="0" borderId="0" xfId="0" applyBorder="1" applyProtection="1"/>
    <xf numFmtId="37" fontId="22" fillId="0" borderId="0" xfId="0" applyFont="1" applyProtection="1"/>
    <xf numFmtId="37" fontId="23" fillId="0" borderId="0" xfId="0" applyFont="1" applyAlignment="1" applyProtection="1">
      <alignment horizontal="left"/>
    </xf>
    <xf numFmtId="37" fontId="23" fillId="0" borderId="0" xfId="0" applyFont="1" applyAlignment="1" applyProtection="1">
      <alignment horizontal="right"/>
    </xf>
    <xf numFmtId="37" fontId="24" fillId="0" borderId="0" xfId="0" applyFont="1" applyAlignment="1" applyProtection="1">
      <alignment horizontal="right"/>
    </xf>
    <xf numFmtId="168" fontId="15" fillId="0" borderId="1" xfId="0" quotePrefix="1" applyNumberFormat="1" applyFont="1" applyFill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9" fillId="0" borderId="0" xfId="0" applyFont="1" applyFill="1" applyProtection="1"/>
    <xf numFmtId="170" fontId="9" fillId="0" borderId="0" xfId="0" applyNumberFormat="1" applyFont="1" applyFill="1" applyAlignment="1" applyProtection="1">
      <alignment horizontal="center"/>
    </xf>
    <xf numFmtId="165" fontId="9" fillId="0" borderId="0" xfId="0" applyNumberFormat="1" applyFont="1" applyFill="1" applyAlignment="1" applyProtection="1">
      <alignment horizontal="center"/>
    </xf>
    <xf numFmtId="5" fontId="9" fillId="0" borderId="0" xfId="0" applyNumberFormat="1" applyFont="1" applyFill="1" applyAlignment="1" applyProtection="1">
      <alignment horizontal="center"/>
    </xf>
    <xf numFmtId="37" fontId="9" fillId="0" borderId="0" xfId="0" applyFont="1" applyFill="1" applyAlignment="1" applyProtection="1">
      <alignment horizontal="center"/>
    </xf>
    <xf numFmtId="9" fontId="9" fillId="0" borderId="0" xfId="0" applyNumberFormat="1" applyFont="1" applyFill="1" applyAlignment="1" applyProtection="1">
      <alignment horizontal="center"/>
    </xf>
    <xf numFmtId="37" fontId="10" fillId="0" borderId="0" xfId="0" applyFont="1" applyFill="1" applyAlignment="1" applyProtection="1">
      <alignment horizontal="center"/>
    </xf>
    <xf numFmtId="167" fontId="6" fillId="0" borderId="1" xfId="0" applyNumberFormat="1" applyFont="1" applyFill="1" applyBorder="1" applyAlignment="1" applyProtection="1">
      <alignment horizontal="center"/>
    </xf>
    <xf numFmtId="42" fontId="6" fillId="0" borderId="1" xfId="0" applyNumberFormat="1" applyFont="1" applyFill="1" applyBorder="1" applyAlignment="1" applyProtection="1">
      <alignment horizontal="center"/>
    </xf>
    <xf numFmtId="5" fontId="6" fillId="0" borderId="1" xfId="0" applyNumberFormat="1" applyFont="1" applyFill="1" applyBorder="1" applyAlignment="1" applyProtection="1">
      <alignment horizontal="center"/>
    </xf>
    <xf numFmtId="37" fontId="6" fillId="0" borderId="1" xfId="0" applyFont="1" applyFill="1" applyBorder="1" applyAlignment="1" applyProtection="1">
      <alignment horizontal="center"/>
    </xf>
    <xf numFmtId="168" fontId="6" fillId="0" borderId="1" xfId="0" applyNumberFormat="1" applyFont="1" applyFill="1" applyBorder="1" applyAlignment="1" applyProtection="1">
      <alignment horizontal="center"/>
    </xf>
    <xf numFmtId="168" fontId="6" fillId="0" borderId="1" xfId="0" quotePrefix="1" applyNumberFormat="1" applyFont="1" applyFill="1" applyBorder="1" applyAlignment="1" applyProtection="1">
      <alignment horizontal="center"/>
    </xf>
    <xf numFmtId="37" fontId="6" fillId="0" borderId="0" xfId="0" applyFont="1" applyFill="1" applyAlignment="1" applyProtection="1">
      <alignment horizontal="left"/>
    </xf>
    <xf numFmtId="167" fontId="11" fillId="0" borderId="0" xfId="0" applyNumberFormat="1" applyFont="1" applyFill="1" applyAlignment="1" applyProtection="1">
      <alignment horizontal="right"/>
    </xf>
    <xf numFmtId="42" fontId="11" fillId="0" borderId="0" xfId="0" applyNumberFormat="1" applyFont="1" applyFill="1" applyAlignment="1" applyProtection="1">
      <alignment horizontal="right"/>
    </xf>
    <xf numFmtId="5" fontId="11" fillId="0" borderId="0" xfId="0" applyNumberFormat="1" applyFont="1" applyFill="1" applyAlignment="1" applyProtection="1">
      <alignment horizontal="right"/>
    </xf>
    <xf numFmtId="37" fontId="11" fillId="0" borderId="0" xfId="0" applyFont="1" applyFill="1" applyAlignment="1" applyProtection="1">
      <alignment horizontal="right"/>
    </xf>
    <xf numFmtId="9" fontId="11" fillId="0" borderId="0" xfId="0" applyNumberFormat="1" applyFont="1" applyFill="1" applyAlignment="1" applyProtection="1">
      <alignment horizontal="right"/>
    </xf>
    <xf numFmtId="10" fontId="11" fillId="0" borderId="0" xfId="0" applyNumberFormat="1" applyFont="1" applyFill="1" applyAlignment="1" applyProtection="1">
      <alignment horizontal="right"/>
    </xf>
    <xf numFmtId="166" fontId="11" fillId="0" borderId="0" xfId="0" applyNumberFormat="1" applyFont="1" applyFill="1" applyAlignment="1" applyProtection="1">
      <alignment horizontal="right"/>
    </xf>
    <xf numFmtId="171" fontId="11" fillId="0" borderId="0" xfId="0" applyNumberFormat="1" applyFont="1" applyFill="1" applyAlignment="1" applyProtection="1">
      <alignment horizontal="right"/>
    </xf>
    <xf numFmtId="169" fontId="11" fillId="0" borderId="0" xfId="0" applyNumberFormat="1" applyFont="1" applyFill="1" applyAlignment="1" applyProtection="1">
      <alignment horizontal="right"/>
    </xf>
    <xf numFmtId="37" fontId="16" fillId="0" borderId="0" xfId="0" applyFont="1" applyFill="1" applyAlignment="1" applyProtection="1">
      <alignment horizontal="left"/>
    </xf>
    <xf numFmtId="37" fontId="11" fillId="0" borderId="1" xfId="0" applyFont="1" applyFill="1" applyBorder="1" applyAlignment="1" applyProtection="1">
      <alignment horizontal="right"/>
    </xf>
    <xf numFmtId="169" fontId="11" fillId="0" borderId="1" xfId="0" applyNumberFormat="1" applyFont="1" applyFill="1" applyBorder="1" applyAlignment="1" applyProtection="1">
      <alignment horizontal="right"/>
    </xf>
    <xf numFmtId="10" fontId="11" fillId="0" borderId="1" xfId="0" applyNumberFormat="1" applyFont="1" applyFill="1" applyBorder="1" applyAlignment="1" applyProtection="1">
      <alignment horizontal="right"/>
    </xf>
    <xf numFmtId="10" fontId="11" fillId="0" borderId="0" xfId="0" applyNumberFormat="1" applyFont="1" applyFill="1" applyBorder="1" applyAlignment="1" applyProtection="1">
      <alignment horizontal="right"/>
    </xf>
    <xf numFmtId="5" fontId="11" fillId="0" borderId="2" xfId="0" applyNumberFormat="1" applyFont="1" applyFill="1" applyBorder="1" applyAlignment="1" applyProtection="1">
      <alignment horizontal="right"/>
    </xf>
    <xf numFmtId="10" fontId="11" fillId="0" borderId="2" xfId="0" applyNumberFormat="1" applyFont="1" applyFill="1" applyBorder="1" applyAlignment="1" applyProtection="1">
      <alignment horizontal="right"/>
    </xf>
    <xf numFmtId="166" fontId="11" fillId="0" borderId="2" xfId="0" applyNumberFormat="1" applyFont="1" applyFill="1" applyBorder="1" applyAlignment="1" applyProtection="1">
      <alignment horizontal="right"/>
    </xf>
    <xf numFmtId="171" fontId="11" fillId="0" borderId="2" xfId="0" applyNumberFormat="1" applyFont="1" applyFill="1" applyBorder="1" applyAlignment="1" applyProtection="1">
      <alignment horizontal="right"/>
    </xf>
    <xf numFmtId="37" fontId="17" fillId="0" borderId="0" xfId="0" applyFont="1"/>
    <xf numFmtId="37" fontId="1" fillId="0" borderId="0" xfId="0" applyFont="1" applyBorder="1" applyProtection="1"/>
    <xf numFmtId="37" fontId="6" fillId="0" borderId="0" xfId="0" applyFont="1" applyFill="1" applyProtection="1"/>
    <xf numFmtId="167" fontId="6" fillId="0" borderId="0" xfId="0" applyNumberFormat="1" applyFont="1" applyFill="1" applyProtection="1"/>
    <xf numFmtId="42" fontId="6" fillId="0" borderId="0" xfId="0" applyNumberFormat="1" applyFont="1" applyFill="1" applyProtection="1"/>
    <xf numFmtId="5" fontId="6" fillId="0" borderId="0" xfId="0" applyNumberFormat="1" applyFont="1" applyFill="1" applyProtection="1"/>
    <xf numFmtId="9" fontId="6" fillId="0" borderId="0" xfId="0" applyNumberFormat="1" applyFont="1" applyFill="1" applyProtection="1"/>
    <xf numFmtId="164" fontId="6" fillId="0" borderId="0" xfId="0" applyNumberFormat="1" applyFont="1" applyFill="1" applyProtection="1"/>
    <xf numFmtId="37" fontId="7" fillId="0" borderId="0" xfId="0" applyFont="1" applyFill="1" applyProtection="1"/>
    <xf numFmtId="167" fontId="6" fillId="0" borderId="0" xfId="0" applyNumberFormat="1" applyFont="1" applyFill="1" applyAlignment="1" applyProtection="1">
      <alignment horizontal="centerContinuous"/>
    </xf>
    <xf numFmtId="42" fontId="6" fillId="0" borderId="0" xfId="0" applyNumberFormat="1" applyFont="1" applyFill="1" applyAlignment="1" applyProtection="1">
      <alignment horizontal="centerContinuous"/>
    </xf>
    <xf numFmtId="5" fontId="6" fillId="0" borderId="0" xfId="0" applyNumberFormat="1" applyFont="1" applyFill="1" applyAlignment="1" applyProtection="1">
      <alignment horizontal="centerContinuous"/>
    </xf>
    <xf numFmtId="37" fontId="6" fillId="0" borderId="0" xfId="0" applyFont="1" applyFill="1" applyAlignment="1" applyProtection="1">
      <alignment horizontal="centerContinuous"/>
    </xf>
    <xf numFmtId="9" fontId="6" fillId="0" borderId="0" xfId="0" applyNumberFormat="1" applyFont="1" applyFill="1" applyAlignment="1" applyProtection="1">
      <alignment horizontal="centerContinuous"/>
    </xf>
    <xf numFmtId="37" fontId="7" fillId="0" borderId="0" xfId="0" applyFont="1" applyFill="1" applyAlignment="1" applyProtection="1">
      <alignment horizontal="centerContinuous"/>
    </xf>
    <xf numFmtId="37" fontId="18" fillId="0" borderId="0" xfId="0" applyFont="1" applyFill="1" applyProtection="1"/>
    <xf numFmtId="167" fontId="7" fillId="0" borderId="0" xfId="0" applyNumberFormat="1" applyFont="1" applyFill="1" applyProtection="1"/>
    <xf numFmtId="42" fontId="7" fillId="0" borderId="0" xfId="0" applyNumberFormat="1" applyFont="1" applyFill="1" applyProtection="1"/>
    <xf numFmtId="5" fontId="7" fillId="0" borderId="0" xfId="0" applyNumberFormat="1" applyFont="1" applyFill="1" applyProtection="1"/>
    <xf numFmtId="9" fontId="6" fillId="0" borderId="0" xfId="0" applyNumberFormat="1" applyFont="1" applyFill="1" applyAlignment="1" applyProtection="1">
      <alignment horizontal="right"/>
    </xf>
    <xf numFmtId="9" fontId="7" fillId="0" borderId="0" xfId="0" applyNumberFormat="1" applyFont="1" applyFill="1" applyProtection="1"/>
    <xf numFmtId="5" fontId="6" fillId="0" borderId="0" xfId="0" applyNumberFormat="1" applyFont="1" applyFill="1" applyAlignment="1" applyProtection="1">
      <alignment horizontal="center"/>
    </xf>
    <xf numFmtId="37" fontId="0" fillId="0" borderId="0" xfId="0" applyFont="1" applyFill="1" applyProtection="1"/>
    <xf numFmtId="167" fontId="0" fillId="0" borderId="0" xfId="0" applyNumberFormat="1" applyFont="1" applyFill="1" applyProtection="1"/>
    <xf numFmtId="42" fontId="6" fillId="0" borderId="0" xfId="0" applyNumberFormat="1" applyFont="1" applyFill="1" applyAlignment="1" applyProtection="1">
      <alignment horizontal="center"/>
    </xf>
    <xf numFmtId="5" fontId="0" fillId="0" borderId="0" xfId="0" applyNumberFormat="1" applyFont="1" applyFill="1" applyProtection="1"/>
    <xf numFmtId="9" fontId="0" fillId="0" borderId="0" xfId="0" applyNumberFormat="1" applyFont="1" applyFill="1" applyProtection="1"/>
    <xf numFmtId="37" fontId="6" fillId="0" borderId="0" xfId="0" applyFont="1" applyFill="1" applyAlignment="1" applyProtection="1">
      <alignment horizontal="center"/>
    </xf>
    <xf numFmtId="37" fontId="8" fillId="0" borderId="0" xfId="0" applyFont="1" applyFill="1" applyAlignment="1" applyProtection="1">
      <alignment horizontal="left"/>
    </xf>
    <xf numFmtId="167" fontId="6" fillId="0" borderId="0" xfId="0" applyNumberFormat="1" applyFont="1" applyFill="1" applyAlignment="1" applyProtection="1">
      <alignment horizontal="center"/>
    </xf>
    <xf numFmtId="9" fontId="6" fillId="0" borderId="0" xfId="0" applyNumberFormat="1" applyFont="1" applyFill="1" applyAlignment="1" applyProtection="1">
      <alignment horizontal="center"/>
    </xf>
    <xf numFmtId="37" fontId="15" fillId="0" borderId="0" xfId="0" applyFont="1" applyFill="1" applyAlignment="1" applyProtection="1">
      <alignment horizontal="center"/>
    </xf>
    <xf numFmtId="165" fontId="6" fillId="0" borderId="0" xfId="0" applyNumberFormat="1" applyFont="1" applyFill="1" applyAlignment="1" applyProtection="1">
      <alignment horizontal="center"/>
    </xf>
    <xf numFmtId="168" fontId="9" fillId="0" borderId="1" xfId="0" applyNumberFormat="1" applyFont="1" applyFill="1" applyBorder="1" applyAlignment="1" applyProtection="1">
      <alignment horizontal="center"/>
    </xf>
    <xf numFmtId="37" fontId="9" fillId="0" borderId="1" xfId="0" applyFont="1" applyFill="1" applyBorder="1" applyAlignment="1" applyProtection="1">
      <alignment horizontal="center"/>
    </xf>
    <xf numFmtId="5" fontId="11" fillId="0" borderId="0" xfId="0" applyNumberFormat="1" applyFont="1" applyFill="1" applyProtection="1"/>
    <xf numFmtId="3" fontId="11" fillId="0" borderId="0" xfId="0" applyNumberFormat="1" applyFont="1" applyFill="1" applyAlignment="1" applyProtection="1">
      <alignment horizontal="right"/>
    </xf>
    <xf numFmtId="37" fontId="11" fillId="0" borderId="0" xfId="0" applyFont="1" applyFill="1" applyProtection="1"/>
    <xf numFmtId="37" fontId="11" fillId="0" borderId="1" xfId="0" applyFont="1" applyFill="1" applyBorder="1" applyProtection="1"/>
    <xf numFmtId="41" fontId="11" fillId="0" borderId="0" xfId="0" applyNumberFormat="1" applyFont="1" applyFill="1" applyAlignment="1" applyProtection="1">
      <alignment horizontal="right"/>
    </xf>
    <xf numFmtId="37" fontId="11" fillId="0" borderId="2" xfId="0" applyFont="1" applyFill="1" applyBorder="1" applyAlignment="1" applyProtection="1">
      <alignment horizontal="right"/>
    </xf>
    <xf numFmtId="42" fontId="0" fillId="0" borderId="0" xfId="0" applyNumberFormat="1" applyFont="1" applyFill="1" applyProtection="1"/>
    <xf numFmtId="37" fontId="14" fillId="0" borderId="0" xfId="0" applyFont="1" applyFill="1" applyProtection="1"/>
    <xf numFmtId="167" fontId="0" fillId="0" borderId="0" xfId="0" applyNumberFormat="1" applyFont="1" applyFill="1" applyAlignment="1" applyProtection="1">
      <alignment horizontal="centerContinuous"/>
    </xf>
    <xf numFmtId="42" fontId="0" fillId="0" borderId="0" xfId="0" applyNumberFormat="1" applyFont="1" applyFill="1" applyAlignment="1" applyProtection="1">
      <alignment horizontal="centerContinuous"/>
    </xf>
    <xf numFmtId="5" fontId="0" fillId="0" borderId="0" xfId="0" applyNumberFormat="1" applyFont="1" applyFill="1" applyAlignment="1" applyProtection="1">
      <alignment horizontal="centerContinuous"/>
    </xf>
    <xf numFmtId="37" fontId="0" fillId="0" borderId="0" xfId="0" applyFont="1" applyFill="1" applyAlignment="1" applyProtection="1">
      <alignment horizontal="centerContinuous"/>
    </xf>
    <xf numFmtId="9" fontId="0" fillId="0" borderId="0" xfId="0" applyNumberFormat="1" applyFont="1" applyFill="1" applyAlignment="1" applyProtection="1">
      <alignment horizontal="centerContinuous"/>
    </xf>
    <xf numFmtId="37" fontId="21" fillId="0" borderId="0" xfId="0" applyFont="1" applyFill="1" applyProtection="1"/>
    <xf numFmtId="167" fontId="9" fillId="0" borderId="0" xfId="0" applyNumberFormat="1" applyFont="1" applyFill="1" applyAlignment="1" applyProtection="1">
      <alignment horizontal="center"/>
    </xf>
    <xf numFmtId="42" fontId="9" fillId="0" borderId="0" xfId="0" applyNumberFormat="1" applyFont="1" applyFill="1" applyAlignment="1" applyProtection="1">
      <alignment horizontal="center"/>
    </xf>
    <xf numFmtId="37" fontId="9" fillId="0" borderId="0" xfId="0" quotePrefix="1" applyFont="1" applyFill="1" applyAlignment="1" applyProtection="1">
      <alignment horizontal="center"/>
    </xf>
    <xf numFmtId="9" fontId="9" fillId="0" borderId="0" xfId="0" quotePrefix="1" applyNumberFormat="1" applyFont="1" applyFill="1" applyAlignment="1" applyProtection="1">
      <alignment horizontal="center"/>
    </xf>
    <xf numFmtId="37" fontId="9" fillId="0" borderId="0" xfId="0" applyFont="1" applyFill="1" applyAlignment="1" applyProtection="1"/>
    <xf numFmtId="37" fontId="19" fillId="0" borderId="0" xfId="0" applyFont="1" applyFill="1" applyProtection="1"/>
    <xf numFmtId="37" fontId="25" fillId="0" borderId="0" xfId="0" applyFont="1" applyFill="1" applyProtection="1"/>
    <xf numFmtId="37" fontId="0" fillId="0" borderId="0" xfId="0" applyFill="1" applyProtection="1"/>
    <xf numFmtId="37" fontId="25" fillId="0" borderId="0" xfId="0" applyFont="1" applyFill="1" applyAlignment="1" applyProtection="1">
      <alignment horizontal="centerContinuous"/>
    </xf>
    <xf numFmtId="37" fontId="0" fillId="0" borderId="0" xfId="0" applyFill="1" applyAlignment="1" applyProtection="1">
      <alignment horizontal="centerContinuous"/>
    </xf>
    <xf numFmtId="37" fontId="0" fillId="0" borderId="0" xfId="0" applyFill="1"/>
    <xf numFmtId="37" fontId="0" fillId="0" borderId="0" xfId="0" applyFill="1" applyBorder="1"/>
    <xf numFmtId="0" fontId="0" fillId="0" borderId="0" xfId="0" applyNumberFormat="1" applyFill="1"/>
    <xf numFmtId="37" fontId="26" fillId="0" borderId="0" xfId="0" applyFont="1" applyFill="1" applyBorder="1" applyProtection="1"/>
    <xf numFmtId="37" fontId="0" fillId="0" borderId="0" xfId="0" applyFill="1" applyBorder="1" applyAlignment="1" applyProtection="1">
      <alignment horizontal="center"/>
    </xf>
    <xf numFmtId="37" fontId="9" fillId="0" borderId="0" xfId="0" quotePrefix="1" applyFont="1" applyFill="1" applyAlignment="1">
      <alignment horizontal="center"/>
    </xf>
    <xf numFmtId="37" fontId="0" fillId="0" borderId="0" xfId="0" applyFill="1" applyBorder="1" applyProtection="1"/>
    <xf numFmtId="0" fontId="9" fillId="0" borderId="1" xfId="0" applyNumberFormat="1" applyFont="1" applyFill="1" applyBorder="1" applyAlignment="1" applyProtection="1">
      <alignment horizontal="center"/>
    </xf>
    <xf numFmtId="14" fontId="9" fillId="0" borderId="1" xfId="0" quotePrefix="1" applyNumberFormat="1" applyFont="1" applyFill="1" applyBorder="1" applyAlignment="1" applyProtection="1">
      <alignment horizontal="center"/>
    </xf>
    <xf numFmtId="14" fontId="9" fillId="0" borderId="1" xfId="0" applyNumberFormat="1" applyFont="1" applyFill="1" applyBorder="1" applyAlignment="1" applyProtection="1">
      <alignment horizontal="center"/>
    </xf>
    <xf numFmtId="37" fontId="9" fillId="0" borderId="0" xfId="0" applyFont="1" applyFill="1" applyBorder="1" applyProtection="1"/>
    <xf numFmtId="10" fontId="0" fillId="0" borderId="0" xfId="0" applyNumberFormat="1" applyFill="1" applyProtection="1"/>
    <xf numFmtId="37" fontId="17" fillId="0" borderId="0" xfId="0" applyNumberFormat="1" applyFont="1" applyFill="1" applyProtection="1"/>
    <xf numFmtId="37" fontId="17" fillId="0" borderId="0" xfId="0" applyFont="1" applyFill="1" applyBorder="1" applyProtection="1"/>
    <xf numFmtId="37" fontId="0" fillId="0" borderId="1" xfId="0" applyFill="1" applyBorder="1" applyProtection="1"/>
    <xf numFmtId="10" fontId="0" fillId="0" borderId="1" xfId="0" applyNumberFormat="1" applyFill="1" applyBorder="1" applyProtection="1"/>
    <xf numFmtId="5" fontId="0" fillId="0" borderId="0" xfId="0" applyNumberFormat="1" applyFill="1"/>
    <xf numFmtId="37" fontId="0" fillId="0" borderId="0" xfId="0" applyNumberFormat="1" applyFill="1" applyBorder="1" applyProtection="1"/>
    <xf numFmtId="10" fontId="0" fillId="0" borderId="0" xfId="0" applyNumberFormat="1" applyFill="1" applyBorder="1" applyProtection="1"/>
    <xf numFmtId="37" fontId="0" fillId="0" borderId="1" xfId="0" applyFill="1" applyBorder="1"/>
    <xf numFmtId="37" fontId="17" fillId="0" borderId="0" xfId="0" applyFont="1" applyFill="1" applyProtection="1"/>
    <xf numFmtId="165" fontId="9" fillId="0" borderId="1" xfId="0" applyNumberFormat="1" applyFon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10" fontId="0" fillId="0" borderId="4" xfId="0" applyNumberFormat="1" applyFill="1" applyBorder="1" applyProtection="1"/>
    <xf numFmtId="0" fontId="17" fillId="0" borderId="0" xfId="0" applyNumberFormat="1" applyFont="1" applyFill="1" applyBorder="1"/>
    <xf numFmtId="10" fontId="0" fillId="0" borderId="5" xfId="0" applyNumberFormat="1" applyFill="1" applyBorder="1" applyProtection="1"/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7" fillId="0" borderId="1" xfId="0" applyNumberFormat="1" applyFont="1" applyFill="1" applyBorder="1" applyProtection="1"/>
    <xf numFmtId="37" fontId="17" fillId="0" borderId="1" xfId="0" applyFont="1" applyFill="1" applyBorder="1" applyProtection="1"/>
    <xf numFmtId="5" fontId="0" fillId="0" borderId="6" xfId="0" applyNumberFormat="1" applyFill="1" applyBorder="1" applyProtection="1"/>
    <xf numFmtId="5" fontId="0" fillId="0" borderId="7" xfId="0" applyNumberFormat="1" applyFill="1" applyBorder="1" applyProtection="1"/>
    <xf numFmtId="10" fontId="0" fillId="0" borderId="7" xfId="0" applyNumberFormat="1" applyFill="1" applyBorder="1" applyProtection="1"/>
    <xf numFmtId="165" fontId="9" fillId="0" borderId="1" xfId="0" applyNumberFormat="1" applyFont="1" applyFill="1" applyBorder="1" applyAlignment="1" applyProtection="1">
      <alignment horizontal="centerContinuous"/>
    </xf>
    <xf numFmtId="37" fontId="0" fillId="0" borderId="0" xfId="0" applyFill="1" applyAlignment="1" applyProtection="1">
      <alignment horizontal="center"/>
    </xf>
    <xf numFmtId="37" fontId="9" fillId="0" borderId="0" xfId="0" applyFont="1" applyFill="1" applyBorder="1" applyAlignment="1" applyProtection="1">
      <alignment horizontal="center"/>
    </xf>
    <xf numFmtId="5" fontId="17" fillId="0" borderId="0" xfId="0" applyNumberFormat="1" applyFont="1" applyFill="1" applyProtection="1"/>
    <xf numFmtId="5" fontId="0" fillId="0" borderId="2" xfId="0" applyNumberFormat="1" applyFill="1" applyBorder="1" applyProtection="1"/>
    <xf numFmtId="5" fontId="17" fillId="0" borderId="3" xfId="0" applyNumberFormat="1" applyFont="1" applyFill="1" applyBorder="1" applyProtection="1"/>
    <xf numFmtId="10" fontId="0" fillId="0" borderId="3" xfId="0" applyNumberFormat="1" applyFill="1" applyBorder="1" applyProtection="1"/>
    <xf numFmtId="37" fontId="7" fillId="0" borderId="0" xfId="0" applyFont="1" applyFill="1" applyBorder="1" applyProtection="1"/>
    <xf numFmtId="37" fontId="1" fillId="0" borderId="0" xfId="0" applyFont="1" applyFill="1" applyBorder="1" applyProtection="1"/>
    <xf numFmtId="37" fontId="17" fillId="0" borderId="0" xfId="0" applyFont="1" applyFill="1" applyBorder="1" applyAlignment="1" applyProtection="1">
      <alignment horizontal="left" indent="1"/>
    </xf>
    <xf numFmtId="37" fontId="20" fillId="0" borderId="0" xfId="0" quotePrefix="1" applyFont="1" applyAlignment="1" applyProtection="1">
      <alignment horizontal="left"/>
    </xf>
    <xf numFmtId="37" fontId="9" fillId="0" borderId="0" xfId="0" quotePrefix="1" applyFont="1" applyAlignment="1" applyProtection="1">
      <alignment horizontal="center"/>
    </xf>
    <xf numFmtId="37" fontId="9" fillId="0" borderId="0" xfId="0" applyFont="1" applyAlignment="1" applyProtection="1">
      <alignment horizontal="center"/>
    </xf>
    <xf numFmtId="37" fontId="9" fillId="0" borderId="0" xfId="0" applyFont="1" applyProtection="1"/>
    <xf numFmtId="37" fontId="20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07"/>
  <sheetViews>
    <sheetView tabSelected="1" defaultGridColor="0" colorId="22" zoomScale="70" zoomScaleNormal="70" zoomScaleSheetLayoutView="75" workbookViewId="0"/>
  </sheetViews>
  <sheetFormatPr defaultColWidth="11.44140625" defaultRowHeight="15" x14ac:dyDescent="0.2"/>
  <cols>
    <col min="1" max="1" width="46.21875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pans="1:255" ht="15.75" x14ac:dyDescent="0.25">
      <c r="A2" s="4"/>
      <c r="B2" s="166" t="s">
        <v>283</v>
      </c>
      <c r="C2" s="166"/>
      <c r="D2" s="166"/>
      <c r="E2" s="4"/>
      <c r="F2" s="4"/>
      <c r="G2" s="2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5.75" x14ac:dyDescent="0.25">
      <c r="A3" s="4"/>
      <c r="B3" s="165" t="s">
        <v>284</v>
      </c>
      <c r="C3" s="16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pans="1:255" ht="15.75" x14ac:dyDescent="0.25">
      <c r="A4" s="11"/>
      <c r="B4" s="164" t="str">
        <f>TEXT(C22, "mmmm   yyyy")</f>
        <v>July   2011</v>
      </c>
      <c r="C4" s="164"/>
      <c r="D4" s="4"/>
      <c r="E4" s="4"/>
      <c r="F4" s="4"/>
      <c r="G4" s="4"/>
      <c r="H4" s="4"/>
      <c r="I4" s="4"/>
      <c r="J4" s="2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spans="1:255" x14ac:dyDescent="0.2">
      <c r="A5" s="11"/>
      <c r="B5" s="11"/>
      <c r="C5" s="4"/>
      <c r="D5" s="4"/>
      <c r="E5" s="4"/>
      <c r="F5" s="4"/>
      <c r="G5" s="4"/>
      <c r="H5" s="4"/>
      <c r="I5" s="4"/>
      <c r="J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 ht="18" x14ac:dyDescent="0.25">
      <c r="A6" s="11"/>
      <c r="B6" s="167" t="s">
        <v>336</v>
      </c>
      <c r="C6" s="167"/>
      <c r="D6" s="167"/>
      <c r="E6" s="167"/>
      <c r="F6" s="167"/>
      <c r="G6" s="167"/>
      <c r="H6" s="167"/>
      <c r="I6" s="167"/>
      <c r="J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ht="18" x14ac:dyDescent="0.25">
      <c r="A7" s="11"/>
      <c r="B7" s="163" t="s">
        <v>337</v>
      </c>
      <c r="C7" s="163"/>
      <c r="D7" s="163"/>
      <c r="E7" s="163"/>
      <c r="F7" s="163"/>
      <c r="G7" s="163"/>
      <c r="H7" s="163"/>
      <c r="I7" s="16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ht="18" x14ac:dyDescent="0.25">
      <c r="A8" s="11"/>
      <c r="B8" s="167" t="s">
        <v>338</v>
      </c>
      <c r="C8" s="167"/>
      <c r="D8" s="167"/>
      <c r="E8" s="167"/>
      <c r="F8" s="167"/>
      <c r="G8" s="167"/>
      <c r="H8" s="167"/>
      <c r="I8" s="167"/>
      <c r="J8" s="4"/>
      <c r="K8" s="1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ht="18" x14ac:dyDescent="0.25">
      <c r="A9" s="4"/>
      <c r="B9" s="163" t="s">
        <v>339</v>
      </c>
      <c r="C9" s="163"/>
      <c r="D9" s="163"/>
      <c r="E9" s="163"/>
      <c r="F9" s="163"/>
      <c r="G9" s="163"/>
      <c r="H9" s="163"/>
      <c r="I9" s="16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pans="1:255" x14ac:dyDescent="0.2">
      <c r="A10" s="11"/>
      <c r="B10" s="21"/>
      <c r="C10" s="4"/>
      <c r="D10" s="4"/>
      <c r="E10" s="4"/>
      <c r="F10" s="4"/>
      <c r="G10" s="1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ht="18" x14ac:dyDescent="0.25">
      <c r="A11" s="4"/>
      <c r="B11" s="163" t="s">
        <v>340</v>
      </c>
      <c r="C11" s="163"/>
      <c r="D11" s="163"/>
      <c r="E11" s="163"/>
      <c r="F11" s="163"/>
      <c r="G11" s="163"/>
      <c r="H11" s="163"/>
      <c r="I11" s="16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pans="1:255" ht="30" x14ac:dyDescent="0.4">
      <c r="A12" s="22"/>
      <c r="B12" s="2"/>
      <c r="C12" s="2"/>
      <c r="D12" s="2"/>
      <c r="E12" s="2"/>
      <c r="F12" s="2"/>
      <c r="G12" s="2"/>
      <c r="H12" s="2"/>
      <c r="I12" s="2"/>
      <c r="J12" s="2"/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pans="1:255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1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pans="1:255" ht="13.9" customHeight="1" x14ac:dyDescent="0.25">
      <c r="A14" s="63" t="s">
        <v>283</v>
      </c>
      <c r="B14" s="64"/>
      <c r="C14" s="65"/>
      <c r="D14" s="66"/>
      <c r="E14" s="63"/>
      <c r="F14" s="63"/>
      <c r="G14" s="67"/>
      <c r="H14" s="63"/>
      <c r="I14" s="68"/>
      <c r="J14" s="63"/>
      <c r="K14" s="69" t="s">
        <v>1</v>
      </c>
      <c r="L14" s="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pans="1:255" ht="13.9" customHeight="1" x14ac:dyDescent="0.25">
      <c r="A15" s="63" t="s">
        <v>2</v>
      </c>
      <c r="B15" s="64"/>
      <c r="C15" s="65"/>
      <c r="D15" s="66"/>
      <c r="E15" s="63"/>
      <c r="F15" s="63"/>
      <c r="G15" s="67"/>
      <c r="H15" s="63"/>
      <c r="I15" s="63"/>
      <c r="J15" s="63"/>
      <c r="K15" s="69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 ht="13.9" customHeight="1" x14ac:dyDescent="0.25">
      <c r="A16" s="63" t="s">
        <v>3</v>
      </c>
      <c r="B16" s="70"/>
      <c r="C16" s="71"/>
      <c r="D16" s="72"/>
      <c r="E16" s="73"/>
      <c r="F16" s="73"/>
      <c r="G16" s="74"/>
      <c r="H16" s="73"/>
      <c r="I16" s="73"/>
      <c r="J16" s="73"/>
      <c r="K16" s="75"/>
      <c r="L16" s="6"/>
      <c r="M16" s="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1:255" ht="13.9" customHeight="1" x14ac:dyDescent="0.25">
      <c r="A17" s="76"/>
      <c r="B17" s="77"/>
      <c r="C17" s="78"/>
      <c r="D17" s="79"/>
      <c r="E17" s="69"/>
      <c r="F17" s="69"/>
      <c r="G17" s="80"/>
      <c r="H17" s="69"/>
      <c r="I17" s="69"/>
      <c r="J17" s="69"/>
      <c r="K17" s="69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pans="1:255" ht="13.9" customHeight="1" x14ac:dyDescent="0.25">
      <c r="A18" s="69"/>
      <c r="B18" s="77"/>
      <c r="C18" s="78"/>
      <c r="D18" s="79"/>
      <c r="E18" s="69"/>
      <c r="F18" s="69"/>
      <c r="G18" s="81"/>
      <c r="H18" s="82"/>
      <c r="I18" s="69"/>
      <c r="J18" s="69"/>
      <c r="K18" s="69"/>
      <c r="L18" s="5"/>
      <c r="M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8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9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pans="1:255" ht="15.95" customHeight="1" x14ac:dyDescent="0.25">
      <c r="A19" s="83"/>
      <c r="B19" s="84"/>
      <c r="C19" s="85" t="s">
        <v>6</v>
      </c>
      <c r="D19" s="86"/>
      <c r="E19" s="83"/>
      <c r="F19" s="83"/>
      <c r="G19" s="87"/>
      <c r="H19" s="88" t="s">
        <v>6</v>
      </c>
      <c r="I19" s="83"/>
      <c r="J19" s="83"/>
      <c r="K19" s="83"/>
      <c r="L19" s="4"/>
      <c r="M19" s="4"/>
      <c r="AR19" s="8"/>
    </row>
    <row r="20" spans="1:255" ht="15" customHeight="1" x14ac:dyDescent="0.35">
      <c r="A20" s="89"/>
      <c r="B20" s="90" t="s">
        <v>6</v>
      </c>
      <c r="C20" s="85" t="s">
        <v>5</v>
      </c>
      <c r="D20" s="82" t="s">
        <v>4</v>
      </c>
      <c r="E20" s="88" t="s">
        <v>4</v>
      </c>
      <c r="F20" s="88" t="s">
        <v>7</v>
      </c>
      <c r="G20" s="91" t="s">
        <v>7</v>
      </c>
      <c r="H20" s="92" t="s">
        <v>307</v>
      </c>
      <c r="I20" s="88" t="s">
        <v>307</v>
      </c>
      <c r="J20" s="88" t="s">
        <v>8</v>
      </c>
      <c r="K20" s="88" t="s">
        <v>8</v>
      </c>
      <c r="M20" s="4"/>
      <c r="AR20" s="8"/>
    </row>
    <row r="21" spans="1:255" ht="15.75" x14ac:dyDescent="0.25">
      <c r="A21" s="42"/>
      <c r="B21" s="90" t="s">
        <v>329</v>
      </c>
      <c r="C21" s="85" t="s">
        <v>330</v>
      </c>
      <c r="D21" s="82" t="s">
        <v>330</v>
      </c>
      <c r="E21" s="82" t="s">
        <v>9</v>
      </c>
      <c r="F21" s="88" t="s">
        <v>10</v>
      </c>
      <c r="G21" s="91" t="s">
        <v>11</v>
      </c>
      <c r="H21" s="93">
        <v>2011</v>
      </c>
      <c r="I21" s="93">
        <v>2011</v>
      </c>
      <c r="J21" s="82" t="s">
        <v>12</v>
      </c>
      <c r="K21" s="82" t="s">
        <v>12</v>
      </c>
      <c r="M21" s="10"/>
      <c r="AR21" s="8"/>
    </row>
    <row r="22" spans="1:255" ht="18" x14ac:dyDescent="0.25">
      <c r="A22" s="35" t="s">
        <v>13</v>
      </c>
      <c r="B22" s="36" t="s">
        <v>5</v>
      </c>
      <c r="C22" s="25">
        <v>40755</v>
      </c>
      <c r="D22" s="94">
        <v>40755</v>
      </c>
      <c r="E22" s="95" t="s">
        <v>5</v>
      </c>
      <c r="F22" s="94">
        <v>40755</v>
      </c>
      <c r="G22" s="94">
        <v>40755</v>
      </c>
      <c r="H22" s="95" t="s">
        <v>5</v>
      </c>
      <c r="I22" s="95" t="s">
        <v>4</v>
      </c>
      <c r="J22" s="95" t="s">
        <v>14</v>
      </c>
      <c r="K22" s="95" t="s">
        <v>11</v>
      </c>
      <c r="M22" s="10"/>
      <c r="AR22" s="8"/>
    </row>
    <row r="23" spans="1:255" ht="15.75" x14ac:dyDescent="0.25">
      <c r="A23" s="42"/>
      <c r="B23" s="43" t="s">
        <v>15</v>
      </c>
      <c r="C23" s="44"/>
      <c r="D23" s="45"/>
      <c r="E23" s="45"/>
      <c r="F23" s="46"/>
      <c r="G23" s="47"/>
      <c r="H23" s="45"/>
      <c r="I23" s="45"/>
      <c r="J23" s="45"/>
      <c r="K23" s="45"/>
      <c r="M23" s="4"/>
    </row>
    <row r="24" spans="1:255" ht="15.75" x14ac:dyDescent="0.25">
      <c r="A24" s="42" t="s">
        <v>16</v>
      </c>
      <c r="B24" s="44">
        <v>1816900000</v>
      </c>
      <c r="C24" s="45">
        <v>61676747</v>
      </c>
      <c r="D24" s="45">
        <v>57572800</v>
      </c>
      <c r="E24" s="48">
        <v>3.1687379602619845E-2</v>
      </c>
      <c r="F24" s="46">
        <v>-4103947</v>
      </c>
      <c r="G24" s="48">
        <v>-6.6539615002717309E-2</v>
      </c>
      <c r="H24" s="96">
        <v>61676747</v>
      </c>
      <c r="I24" s="49">
        <v>57572800</v>
      </c>
      <c r="J24" s="45">
        <v>-4103947</v>
      </c>
      <c r="K24" s="48">
        <v>-6.6539615002717309E-2</v>
      </c>
      <c r="M24" s="4"/>
      <c r="AR24" s="4"/>
      <c r="AS24" s="4"/>
      <c r="AT24" s="4"/>
      <c r="AU24" s="4"/>
      <c r="AV24" s="4"/>
      <c r="AW24" s="4"/>
      <c r="AX24" s="13"/>
      <c r="AY24" s="4"/>
      <c r="AZ24" s="4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pans="1:255" ht="15.75" x14ac:dyDescent="0.25">
      <c r="A25" s="42"/>
      <c r="B25" s="46"/>
      <c r="C25" s="46"/>
      <c r="D25" s="45"/>
      <c r="E25" s="46"/>
      <c r="F25" s="46"/>
      <c r="G25" s="48"/>
      <c r="H25" s="46"/>
      <c r="I25" s="46"/>
      <c r="J25" s="46"/>
      <c r="K25" s="46"/>
      <c r="M25" s="4"/>
      <c r="AR25" s="4"/>
      <c r="AS25" s="4"/>
      <c r="AT25" s="4"/>
      <c r="AU25" s="4"/>
      <c r="AV25" s="4"/>
      <c r="AW25" s="4"/>
      <c r="AX25" s="13"/>
      <c r="AY25" s="4"/>
      <c r="AZ25" s="4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pans="1:255" ht="15.75" x14ac:dyDescent="0.25">
      <c r="A26" s="42" t="s">
        <v>17</v>
      </c>
      <c r="B26" s="46">
        <v>1389100000</v>
      </c>
      <c r="C26" s="97">
        <v>83781347</v>
      </c>
      <c r="D26" s="46">
        <v>90169494</v>
      </c>
      <c r="E26" s="48">
        <v>6.4912169030307387E-2</v>
      </c>
      <c r="F26" s="46">
        <v>6388147</v>
      </c>
      <c r="G26" s="48">
        <v>7.6247843090897077E-2</v>
      </c>
      <c r="H26" s="98">
        <v>83781347</v>
      </c>
      <c r="I26" s="46">
        <v>90169494</v>
      </c>
      <c r="J26" s="46">
        <v>6388147</v>
      </c>
      <c r="K26" s="48">
        <v>7.6247843090897077E-2</v>
      </c>
      <c r="M26" s="4"/>
      <c r="AR26" s="4"/>
      <c r="AS26" s="4"/>
      <c r="AT26" s="4"/>
      <c r="AU26" s="4"/>
      <c r="AV26" s="4"/>
      <c r="AW26" s="4"/>
      <c r="AX26" s="13"/>
      <c r="AY26" s="4"/>
      <c r="AZ26" s="4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pans="1:255" ht="15.75" x14ac:dyDescent="0.25">
      <c r="A27" s="42"/>
      <c r="B27" s="46"/>
      <c r="C27" s="97"/>
      <c r="D27" s="45"/>
      <c r="E27" s="46"/>
      <c r="F27" s="46"/>
      <c r="G27" s="48"/>
      <c r="H27" s="46"/>
      <c r="I27" s="46"/>
      <c r="J27" s="46"/>
      <c r="K27" s="46"/>
      <c r="M27" s="4"/>
      <c r="AR27" s="4"/>
      <c r="AS27" s="4"/>
      <c r="AT27" s="4"/>
      <c r="AU27" s="4"/>
      <c r="AV27" s="4"/>
      <c r="AW27" s="4"/>
      <c r="AX27" s="13"/>
      <c r="AY27" s="4"/>
      <c r="AZ27" s="4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pans="1:255" ht="15.75" x14ac:dyDescent="0.25">
      <c r="A28" s="42" t="s">
        <v>18</v>
      </c>
      <c r="B28" s="46">
        <v>431500000</v>
      </c>
      <c r="C28" s="97">
        <v>11352825</v>
      </c>
      <c r="D28" s="46">
        <v>16743856</v>
      </c>
      <c r="E28" s="48">
        <v>3.8803837775202778E-2</v>
      </c>
      <c r="F28" s="46">
        <v>5391031</v>
      </c>
      <c r="G28" s="48">
        <v>0.47486251219410147</v>
      </c>
      <c r="H28" s="98">
        <v>11352825</v>
      </c>
      <c r="I28" s="46">
        <v>16743856</v>
      </c>
      <c r="J28" s="46">
        <v>5391031</v>
      </c>
      <c r="K28" s="48">
        <v>0.47486251219410147</v>
      </c>
      <c r="M28" s="4"/>
      <c r="AR28" s="4"/>
      <c r="AS28" s="4"/>
      <c r="AT28" s="4"/>
      <c r="AU28" s="4"/>
      <c r="AV28" s="4"/>
      <c r="AW28" s="4"/>
      <c r="AX28" s="13"/>
      <c r="AY28" s="4"/>
      <c r="AZ28" s="4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pans="1:255" ht="15.75" x14ac:dyDescent="0.25">
      <c r="A29" s="42"/>
      <c r="B29" s="46"/>
      <c r="C29" s="97"/>
      <c r="D29" s="45"/>
      <c r="E29" s="46"/>
      <c r="F29" s="46"/>
      <c r="G29" s="48"/>
      <c r="H29" s="46"/>
      <c r="I29" s="46"/>
      <c r="J29" s="46"/>
      <c r="K29" s="46"/>
      <c r="M29" s="4"/>
      <c r="AR29" s="4"/>
      <c r="AS29" s="4"/>
      <c r="AT29" s="4"/>
      <c r="AU29" s="4"/>
      <c r="AV29" s="4"/>
      <c r="AW29" s="4"/>
      <c r="AX29" s="13"/>
      <c r="AY29" s="4"/>
      <c r="AZ29" s="4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pans="1:255" ht="15.75" x14ac:dyDescent="0.25">
      <c r="A30" s="42" t="s">
        <v>19</v>
      </c>
      <c r="B30" s="46">
        <v>194000000</v>
      </c>
      <c r="C30" s="97">
        <v>9782488</v>
      </c>
      <c r="D30" s="46">
        <v>12595922</v>
      </c>
      <c r="E30" s="48">
        <v>6.4927432989690725E-2</v>
      </c>
      <c r="F30" s="46">
        <v>2813434</v>
      </c>
      <c r="G30" s="48">
        <v>0.28759902388840142</v>
      </c>
      <c r="H30" s="98">
        <v>9782488</v>
      </c>
      <c r="I30" s="46">
        <v>12595922</v>
      </c>
      <c r="J30" s="46">
        <v>2813434</v>
      </c>
      <c r="K30" s="48">
        <v>0.28759902388840142</v>
      </c>
      <c r="M30" s="4"/>
      <c r="AR30" s="4"/>
      <c r="AS30" s="4"/>
      <c r="AT30" s="4"/>
      <c r="AU30" s="4"/>
      <c r="AV30" s="4"/>
      <c r="AW30" s="4"/>
      <c r="AX30" s="13"/>
      <c r="AY30" s="4"/>
      <c r="AZ30" s="4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1:255" ht="15.75" x14ac:dyDescent="0.25">
      <c r="A31" s="42"/>
      <c r="B31" s="46"/>
      <c r="C31" s="97"/>
      <c r="D31" s="45"/>
      <c r="E31" s="46"/>
      <c r="F31" s="46"/>
      <c r="G31" s="48"/>
      <c r="H31" s="46"/>
      <c r="I31" s="46"/>
      <c r="J31" s="46"/>
      <c r="K31" s="46"/>
      <c r="M31" s="4"/>
      <c r="AR31" s="4"/>
      <c r="AS31" s="4"/>
      <c r="AT31" s="4"/>
      <c r="AU31" s="4"/>
      <c r="AV31" s="4"/>
      <c r="AW31" s="4"/>
      <c r="AX31" s="13"/>
      <c r="AY31" s="4"/>
      <c r="AZ31" s="4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1:255" ht="15.75" x14ac:dyDescent="0.25">
      <c r="A32" s="42" t="s">
        <v>20</v>
      </c>
      <c r="B32" s="46">
        <v>169600000</v>
      </c>
      <c r="C32" s="97">
        <v>15112922</v>
      </c>
      <c r="D32" s="46">
        <v>16881793</v>
      </c>
      <c r="E32" s="48">
        <v>9.9538873820754714E-2</v>
      </c>
      <c r="F32" s="46">
        <v>1768871</v>
      </c>
      <c r="G32" s="48">
        <v>0.11704361340579936</v>
      </c>
      <c r="H32" s="98">
        <v>15112922</v>
      </c>
      <c r="I32" s="46">
        <v>16881793</v>
      </c>
      <c r="J32" s="46">
        <v>1768871</v>
      </c>
      <c r="K32" s="48">
        <v>0.11704361340579936</v>
      </c>
      <c r="M32" s="4"/>
      <c r="AR32" s="4"/>
      <c r="AS32" s="4"/>
      <c r="AT32" s="4"/>
      <c r="AU32" s="4"/>
      <c r="AV32" s="4"/>
      <c r="AW32" s="4"/>
      <c r="AX32" s="13"/>
      <c r="AY32" s="4"/>
      <c r="AZ32" s="4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1:255" ht="15.75" x14ac:dyDescent="0.25">
      <c r="A33" s="42"/>
      <c r="B33" s="46"/>
      <c r="C33" s="97"/>
      <c r="D33" s="45"/>
      <c r="E33" s="46"/>
      <c r="F33" s="46"/>
      <c r="G33" s="48"/>
      <c r="H33" s="46"/>
      <c r="I33" s="46"/>
      <c r="J33" s="46"/>
      <c r="K33" s="46"/>
      <c r="M33" s="4"/>
      <c r="AR33" s="4"/>
      <c r="AS33" s="4"/>
      <c r="AT33" s="4"/>
      <c r="AU33" s="4"/>
      <c r="AV33" s="4"/>
      <c r="AW33" s="4"/>
      <c r="AX33" s="13"/>
      <c r="AY33" s="4"/>
      <c r="AZ33" s="4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1:255" ht="15.75" x14ac:dyDescent="0.25">
      <c r="A34" s="42" t="s">
        <v>21</v>
      </c>
      <c r="B34" s="46">
        <v>163000000</v>
      </c>
      <c r="C34" s="97">
        <v>14890542</v>
      </c>
      <c r="D34" s="46">
        <v>13242054</v>
      </c>
      <c r="E34" s="48">
        <v>8.1239595092024539E-2</v>
      </c>
      <c r="F34" s="46">
        <v>-1648488</v>
      </c>
      <c r="G34" s="48">
        <v>-0.11070705149617791</v>
      </c>
      <c r="H34" s="98">
        <v>14890542</v>
      </c>
      <c r="I34" s="46">
        <v>13242054</v>
      </c>
      <c r="J34" s="46">
        <v>-1648488</v>
      </c>
      <c r="K34" s="48">
        <v>-0.11070705149617791</v>
      </c>
      <c r="M34" s="4"/>
      <c r="AR34" s="4"/>
      <c r="AS34" s="4"/>
      <c r="AT34" s="4"/>
      <c r="AU34" s="4"/>
      <c r="AV34" s="4"/>
      <c r="AW34" s="4"/>
      <c r="AX34" s="13"/>
      <c r="AY34" s="4"/>
      <c r="AZ34" s="4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1:255" ht="15.75" x14ac:dyDescent="0.25">
      <c r="A35" s="42"/>
      <c r="B35" s="46"/>
      <c r="C35" s="97"/>
      <c r="D35" s="45"/>
      <c r="E35" s="46"/>
      <c r="F35" s="46"/>
      <c r="G35" s="48"/>
      <c r="H35" s="46"/>
      <c r="I35" s="46"/>
      <c r="J35" s="46"/>
      <c r="K35" s="46"/>
      <c r="M35" s="4"/>
      <c r="AR35" s="4"/>
      <c r="AS35" s="4"/>
      <c r="AT35" s="4"/>
      <c r="AU35" s="4"/>
      <c r="AV35" s="4"/>
      <c r="AW35" s="4"/>
      <c r="AX35" s="13"/>
      <c r="AY35" s="4"/>
      <c r="AZ35" s="4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pans="1:255" ht="15.75" x14ac:dyDescent="0.25">
      <c r="A36" s="42" t="s">
        <v>22</v>
      </c>
      <c r="B36" s="46">
        <v>64800000</v>
      </c>
      <c r="C36" s="97">
        <v>5100551</v>
      </c>
      <c r="D36" s="46">
        <v>5734915</v>
      </c>
      <c r="E36" s="48">
        <v>8.8501774691358018E-2</v>
      </c>
      <c r="F36" s="46">
        <v>634364</v>
      </c>
      <c r="G36" s="48">
        <v>0.12437166102250521</v>
      </c>
      <c r="H36" s="98">
        <v>5100551</v>
      </c>
      <c r="I36" s="46">
        <v>5734915</v>
      </c>
      <c r="J36" s="46">
        <v>634364</v>
      </c>
      <c r="K36" s="48">
        <v>0.12437166102250521</v>
      </c>
      <c r="M36" s="4"/>
      <c r="AR36" s="4"/>
      <c r="AS36" s="4"/>
      <c r="AT36" s="4"/>
      <c r="AU36" s="4"/>
      <c r="AV36" s="4"/>
      <c r="AW36" s="4"/>
      <c r="AX36" s="13"/>
      <c r="AY36" s="4"/>
      <c r="AZ36" s="4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1:255" ht="15.75" x14ac:dyDescent="0.25">
      <c r="A37" s="42"/>
      <c r="B37" s="46"/>
      <c r="C37" s="97"/>
      <c r="D37" s="45"/>
      <c r="E37" s="46"/>
      <c r="F37" s="46"/>
      <c r="G37" s="48"/>
      <c r="H37" s="46"/>
      <c r="I37" s="46"/>
      <c r="J37" s="46"/>
      <c r="K37" s="46"/>
      <c r="M37" s="4"/>
      <c r="AR37" s="4"/>
      <c r="AS37" s="4"/>
      <c r="AT37" s="4"/>
      <c r="AU37" s="4"/>
      <c r="AV37" s="4"/>
      <c r="AW37" s="4"/>
      <c r="AX37" s="13"/>
      <c r="AY37" s="4"/>
      <c r="AZ37" s="4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1:255" ht="15.75" x14ac:dyDescent="0.25">
      <c r="A38" s="42" t="s">
        <v>23</v>
      </c>
      <c r="B38" s="46">
        <v>31200000</v>
      </c>
      <c r="C38" s="97">
        <v>3002960</v>
      </c>
      <c r="D38" s="46">
        <v>2900504</v>
      </c>
      <c r="E38" s="48">
        <v>9.2964871794871798E-2</v>
      </c>
      <c r="F38" s="46">
        <v>-102456</v>
      </c>
      <c r="G38" s="48">
        <v>-3.4118336574579751E-2</v>
      </c>
      <c r="H38" s="98">
        <v>3002960</v>
      </c>
      <c r="I38" s="46">
        <v>2900504</v>
      </c>
      <c r="J38" s="46">
        <v>-102456</v>
      </c>
      <c r="K38" s="48">
        <v>-3.4118336574579751E-2</v>
      </c>
      <c r="M38" s="4"/>
      <c r="AR38" s="4"/>
      <c r="AS38" s="4"/>
      <c r="AT38" s="4"/>
      <c r="AU38" s="4"/>
      <c r="AV38" s="4"/>
      <c r="AW38" s="4"/>
      <c r="AX38" s="13"/>
      <c r="AY38" s="4"/>
      <c r="AZ38" s="4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spans="1:255" ht="15.75" x14ac:dyDescent="0.25">
      <c r="A39" s="42"/>
      <c r="B39" s="46"/>
      <c r="C39" s="97"/>
      <c r="D39" s="45"/>
      <c r="E39" s="46"/>
      <c r="F39" s="46"/>
      <c r="G39" s="48"/>
      <c r="H39" s="46"/>
      <c r="I39" s="46"/>
      <c r="J39" s="46"/>
      <c r="K39" s="46"/>
      <c r="M39" s="4"/>
      <c r="AR39" s="4"/>
      <c r="AS39" s="4"/>
      <c r="AT39" s="4"/>
      <c r="AU39" s="4"/>
      <c r="AV39" s="4"/>
      <c r="AW39" s="4"/>
      <c r="AX39" s="13"/>
      <c r="AY39" s="4"/>
      <c r="AZ39" s="4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spans="1:255" ht="15.75" x14ac:dyDescent="0.25">
      <c r="A40" s="42" t="s">
        <v>24</v>
      </c>
      <c r="B40" s="46">
        <v>58000000</v>
      </c>
      <c r="C40" s="97">
        <v>4833333</v>
      </c>
      <c r="D40" s="46">
        <v>6506685</v>
      </c>
      <c r="E40" s="48">
        <v>0.11218422413793104</v>
      </c>
      <c r="F40" s="46">
        <v>1673352</v>
      </c>
      <c r="G40" s="48">
        <v>0.34621078249729537</v>
      </c>
      <c r="H40" s="98">
        <v>4833333</v>
      </c>
      <c r="I40" s="46">
        <v>6506685</v>
      </c>
      <c r="J40" s="46">
        <v>1673352</v>
      </c>
      <c r="K40" s="48">
        <v>0.34621078249729537</v>
      </c>
      <c r="M40" s="4"/>
      <c r="AR40" s="4"/>
      <c r="AS40" s="4"/>
      <c r="AT40" s="4"/>
      <c r="AU40" s="4"/>
      <c r="AV40" s="4"/>
      <c r="AW40" s="4"/>
      <c r="AX40" s="13"/>
      <c r="AY40" s="4"/>
      <c r="AZ40" s="4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 spans="1:255" ht="15.75" x14ac:dyDescent="0.25">
      <c r="A41" s="42"/>
      <c r="B41" s="46"/>
      <c r="C41" s="97"/>
      <c r="D41" s="45"/>
      <c r="E41" s="46"/>
      <c r="F41" s="46"/>
      <c r="G41" s="48"/>
      <c r="H41" s="46"/>
      <c r="I41" s="46"/>
      <c r="J41" s="46"/>
      <c r="K41" s="46"/>
      <c r="M41" s="4"/>
      <c r="AR41" s="4"/>
      <c r="AS41" s="4"/>
      <c r="AT41" s="4"/>
      <c r="AU41" s="4"/>
      <c r="AV41" s="4"/>
      <c r="AW41" s="4"/>
      <c r="AX41" s="13"/>
      <c r="AY41" s="4"/>
      <c r="AZ41" s="4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 spans="1:255" ht="15.75" x14ac:dyDescent="0.25">
      <c r="A42" s="42" t="s">
        <v>25</v>
      </c>
      <c r="B42" s="46">
        <v>10000000</v>
      </c>
      <c r="C42" s="97">
        <v>833333</v>
      </c>
      <c r="D42" s="46">
        <v>1216704</v>
      </c>
      <c r="E42" s="48">
        <v>0.1216704</v>
      </c>
      <c r="F42" s="46">
        <v>383371</v>
      </c>
      <c r="G42" s="48">
        <v>0.46004538401815359</v>
      </c>
      <c r="H42" s="98">
        <v>833333</v>
      </c>
      <c r="I42" s="46">
        <v>1216704</v>
      </c>
      <c r="J42" s="46">
        <v>383371</v>
      </c>
      <c r="K42" s="48">
        <v>0.46004538401815359</v>
      </c>
      <c r="M42" s="4"/>
      <c r="AR42" s="4"/>
      <c r="AS42" s="4"/>
      <c r="AT42" s="4"/>
      <c r="AU42" s="4"/>
      <c r="AV42" s="4"/>
      <c r="AW42" s="4"/>
      <c r="AX42" s="13"/>
      <c r="AY42" s="4"/>
      <c r="AZ42" s="4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pans="1:255" ht="15.75" x14ac:dyDescent="0.25">
      <c r="A43" s="42"/>
      <c r="B43" s="46"/>
      <c r="C43" s="97"/>
      <c r="D43" s="45"/>
      <c r="E43" s="46"/>
      <c r="F43" s="46"/>
      <c r="G43" s="48"/>
      <c r="H43" s="46"/>
      <c r="I43" s="46"/>
      <c r="J43" s="46"/>
      <c r="K43" s="46"/>
      <c r="M43" s="4"/>
      <c r="AR43" s="4"/>
      <c r="AS43" s="4"/>
      <c r="AT43" s="4"/>
      <c r="AU43" s="4"/>
      <c r="AV43" s="4"/>
      <c r="AW43" s="4"/>
      <c r="AX43" s="13"/>
      <c r="AY43" s="4"/>
      <c r="AZ43" s="4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pans="1:255" ht="15.75" x14ac:dyDescent="0.25">
      <c r="A44" s="42" t="s">
        <v>26</v>
      </c>
      <c r="B44" s="46">
        <v>0</v>
      </c>
      <c r="C44" s="97">
        <v>0</v>
      </c>
      <c r="D44" s="46">
        <v>0</v>
      </c>
      <c r="E44" s="48">
        <v>0</v>
      </c>
      <c r="F44" s="46">
        <v>0</v>
      </c>
      <c r="G44" s="48">
        <v>0</v>
      </c>
      <c r="H44" s="98">
        <v>0</v>
      </c>
      <c r="I44" s="46">
        <v>0</v>
      </c>
      <c r="J44" s="46">
        <v>0</v>
      </c>
      <c r="K44" s="48">
        <v>0</v>
      </c>
      <c r="M44" s="4"/>
      <c r="AR44" s="4"/>
      <c r="AS44" s="4"/>
      <c r="AT44" s="4"/>
      <c r="AU44" s="4"/>
      <c r="AV44" s="4"/>
      <c r="AW44" s="4"/>
      <c r="AX44" s="13"/>
      <c r="AY44" s="4"/>
      <c r="AZ44" s="4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ht="15.75" x14ac:dyDescent="0.25">
      <c r="A45" s="42"/>
      <c r="B45" s="46"/>
      <c r="C45" s="97"/>
      <c r="D45" s="45"/>
      <c r="E45" s="46"/>
      <c r="F45" s="46"/>
      <c r="G45" s="48"/>
      <c r="H45" s="46"/>
      <c r="I45" s="46"/>
      <c r="J45" s="46"/>
      <c r="K45" s="46"/>
      <c r="M45" s="4"/>
      <c r="AR45" s="4"/>
      <c r="AS45" s="4"/>
      <c r="AT45" s="4"/>
      <c r="AU45" s="4"/>
      <c r="AV45" s="4"/>
      <c r="AW45" s="4"/>
      <c r="AX45" s="13"/>
      <c r="AY45" s="4"/>
      <c r="AZ45" s="4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pans="1:255" ht="15.75" x14ac:dyDescent="0.25">
      <c r="A46" s="42" t="s">
        <v>27</v>
      </c>
      <c r="B46" s="46">
        <v>9000000</v>
      </c>
      <c r="C46" s="97">
        <v>687180</v>
      </c>
      <c r="D46" s="46">
        <v>724738</v>
      </c>
      <c r="E46" s="48">
        <v>8.0526444444444442E-2</v>
      </c>
      <c r="F46" s="46">
        <v>37558</v>
      </c>
      <c r="G46" s="48">
        <v>5.4655257719956926E-2</v>
      </c>
      <c r="H46" s="98">
        <v>687180</v>
      </c>
      <c r="I46" s="46">
        <v>724738</v>
      </c>
      <c r="J46" s="46">
        <v>37558</v>
      </c>
      <c r="K46" s="48">
        <v>5.4655257719956926E-2</v>
      </c>
      <c r="M46" s="4"/>
      <c r="AR46" s="4"/>
      <c r="AS46" s="4"/>
      <c r="AT46" s="4"/>
      <c r="AU46" s="4"/>
      <c r="AV46" s="4"/>
      <c r="AW46" s="4"/>
      <c r="AX46" s="13"/>
      <c r="AY46" s="4"/>
      <c r="AZ46" s="4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spans="1:255" ht="15.75" x14ac:dyDescent="0.25">
      <c r="A47" s="42"/>
      <c r="B47" s="46"/>
      <c r="C47" s="97"/>
      <c r="D47" s="45"/>
      <c r="E47" s="46"/>
      <c r="F47" s="46"/>
      <c r="G47" s="48"/>
      <c r="H47" s="46"/>
      <c r="I47" s="46"/>
      <c r="J47" s="46"/>
      <c r="K47" s="46"/>
      <c r="M47" s="4"/>
      <c r="AR47" s="4"/>
      <c r="AS47" s="4"/>
      <c r="AT47" s="4"/>
      <c r="AU47" s="4"/>
      <c r="AV47" s="4"/>
      <c r="AW47" s="4"/>
      <c r="AX47" s="13"/>
      <c r="AY47" s="4"/>
      <c r="AZ47" s="4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1:255" ht="15.75" x14ac:dyDescent="0.25">
      <c r="A48" s="42" t="s">
        <v>28</v>
      </c>
      <c r="B48" s="46">
        <v>0</v>
      </c>
      <c r="C48" s="97">
        <v>0</v>
      </c>
      <c r="D48" s="46">
        <v>0</v>
      </c>
      <c r="E48" s="48">
        <v>0</v>
      </c>
      <c r="F48" s="46">
        <v>0</v>
      </c>
      <c r="G48" s="48">
        <v>0</v>
      </c>
      <c r="H48" s="98">
        <v>0</v>
      </c>
      <c r="I48" s="46">
        <v>0</v>
      </c>
      <c r="J48" s="46">
        <v>0</v>
      </c>
      <c r="K48" s="48">
        <v>0</v>
      </c>
      <c r="M48" s="4"/>
      <c r="AR48" s="4"/>
      <c r="AS48" s="4"/>
      <c r="AT48" s="4"/>
      <c r="AU48" s="4"/>
      <c r="AV48" s="4"/>
      <c r="AW48" s="4"/>
      <c r="AX48" s="13"/>
      <c r="AY48" s="4"/>
      <c r="AZ48" s="4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 spans="1:255" ht="15.75" x14ac:dyDescent="0.25">
      <c r="A49" s="42"/>
      <c r="B49" s="46"/>
      <c r="C49" s="97"/>
      <c r="D49" s="45"/>
      <c r="E49" s="46"/>
      <c r="F49" s="46"/>
      <c r="G49" s="48"/>
      <c r="H49" s="46"/>
      <c r="I49" s="46"/>
      <c r="J49" s="46"/>
      <c r="K49" s="46"/>
      <c r="M49" s="4"/>
      <c r="AR49" s="4"/>
      <c r="AS49" s="4"/>
      <c r="AT49" s="4"/>
      <c r="AU49" s="4"/>
      <c r="AV49" s="4"/>
      <c r="AW49" s="4"/>
      <c r="AX49" s="13"/>
      <c r="AY49" s="4"/>
      <c r="AZ49" s="4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 spans="1:255" ht="15.75" x14ac:dyDescent="0.25">
      <c r="A50" s="42" t="s">
        <v>29</v>
      </c>
      <c r="B50" s="46">
        <v>6000000</v>
      </c>
      <c r="C50" s="97">
        <v>1382744</v>
      </c>
      <c r="D50" s="46">
        <v>1586495</v>
      </c>
      <c r="E50" s="48">
        <v>0.26441583333333335</v>
      </c>
      <c r="F50" s="46">
        <v>203751</v>
      </c>
      <c r="G50" s="48">
        <v>0.14735265529989644</v>
      </c>
      <c r="H50" s="98">
        <v>1382744</v>
      </c>
      <c r="I50" s="46">
        <v>1586495</v>
      </c>
      <c r="J50" s="46">
        <v>203751</v>
      </c>
      <c r="K50" s="48">
        <v>0.14735265529989644</v>
      </c>
      <c r="M50" s="4"/>
      <c r="AR50" s="4"/>
      <c r="AS50" s="4"/>
      <c r="AT50" s="4"/>
      <c r="AU50" s="4"/>
      <c r="AV50" s="4"/>
      <c r="AW50" s="4"/>
      <c r="AX50" s="13"/>
      <c r="AY50" s="4"/>
      <c r="AZ50" s="4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 spans="1:255" ht="15.75" x14ac:dyDescent="0.25">
      <c r="A51" s="42"/>
      <c r="B51" s="46"/>
      <c r="C51" s="97"/>
      <c r="D51" s="45"/>
      <c r="E51" s="46"/>
      <c r="F51" s="46"/>
      <c r="G51" s="48"/>
      <c r="H51" s="46"/>
      <c r="I51" s="46"/>
      <c r="J51" s="46"/>
      <c r="K51" s="46"/>
      <c r="M51" s="4"/>
      <c r="AR51" s="4"/>
      <c r="AS51" s="4"/>
      <c r="AT51" s="4"/>
      <c r="AU51" s="4"/>
      <c r="AV51" s="4"/>
      <c r="AW51" s="4"/>
      <c r="AX51" s="13"/>
      <c r="AY51" s="4"/>
      <c r="AZ51" s="4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spans="1:255" ht="15.75" x14ac:dyDescent="0.25">
      <c r="A52" s="42" t="s">
        <v>30</v>
      </c>
      <c r="B52" s="46">
        <v>0</v>
      </c>
      <c r="C52" s="97">
        <v>0</v>
      </c>
      <c r="D52" s="46">
        <v>0</v>
      </c>
      <c r="E52" s="48">
        <v>0</v>
      </c>
      <c r="F52" s="46">
        <v>0</v>
      </c>
      <c r="G52" s="48">
        <v>0</v>
      </c>
      <c r="H52" s="98">
        <v>0</v>
      </c>
      <c r="I52" s="46">
        <v>0</v>
      </c>
      <c r="J52" s="46">
        <v>0</v>
      </c>
      <c r="K52" s="48">
        <v>0</v>
      </c>
      <c r="M52" s="4"/>
      <c r="AR52" s="4"/>
      <c r="AS52" s="4"/>
      <c r="AT52" s="4"/>
      <c r="AU52" s="4"/>
      <c r="AV52" s="4"/>
      <c r="AW52" s="4"/>
      <c r="AX52" s="13"/>
      <c r="AY52" s="4"/>
      <c r="AZ52" s="4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 spans="1:255" ht="15.75" x14ac:dyDescent="0.25">
      <c r="A53" s="42"/>
      <c r="B53" s="46"/>
      <c r="C53" s="97"/>
      <c r="D53" s="45"/>
      <c r="E53" s="48"/>
      <c r="F53" s="46"/>
      <c r="G53" s="48"/>
      <c r="H53" s="46"/>
      <c r="I53" s="46"/>
      <c r="J53" s="46"/>
      <c r="K53" s="46"/>
      <c r="M53" s="4"/>
      <c r="AR53" s="4"/>
      <c r="AS53" s="4"/>
      <c r="AT53" s="4"/>
      <c r="AU53" s="4"/>
      <c r="AV53" s="4"/>
      <c r="AW53" s="4"/>
      <c r="AX53" s="13"/>
      <c r="AY53" s="4"/>
      <c r="AZ53" s="4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 spans="1:255" ht="15.75" x14ac:dyDescent="0.25">
      <c r="A54" s="42" t="s">
        <v>205</v>
      </c>
      <c r="B54" s="46">
        <v>4300000</v>
      </c>
      <c r="C54" s="97">
        <v>294123</v>
      </c>
      <c r="D54" s="46">
        <v>309794</v>
      </c>
      <c r="E54" s="48">
        <v>7.2045116279069774E-2</v>
      </c>
      <c r="F54" s="46">
        <v>15671</v>
      </c>
      <c r="G54" s="48">
        <v>5.3280430296168607E-2</v>
      </c>
      <c r="H54" s="98">
        <v>294123</v>
      </c>
      <c r="I54" s="46">
        <v>309794</v>
      </c>
      <c r="J54" s="46">
        <v>15671</v>
      </c>
      <c r="K54" s="48">
        <v>5.3280430296168607E-2</v>
      </c>
      <c r="M54" s="4"/>
      <c r="AR54" s="4"/>
      <c r="AS54" s="4"/>
      <c r="AT54" s="4"/>
      <c r="AU54" s="4"/>
      <c r="AV54" s="4"/>
      <c r="AW54" s="4"/>
      <c r="AX54" s="13"/>
      <c r="AY54" s="4"/>
      <c r="AZ54" s="4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 spans="1:255" x14ac:dyDescent="0.2">
      <c r="A55" s="52"/>
      <c r="B55" s="46"/>
      <c r="C55" s="97"/>
      <c r="D55" s="51"/>
      <c r="E55" s="46"/>
      <c r="F55" s="46"/>
      <c r="G55" s="48"/>
      <c r="H55" s="46"/>
      <c r="I55" s="46"/>
      <c r="J55" s="46"/>
      <c r="K55" s="46"/>
      <c r="M55" s="4"/>
      <c r="AR55" s="4"/>
      <c r="AS55" s="4"/>
      <c r="AT55" s="4"/>
      <c r="AU55" s="4"/>
      <c r="AV55" s="4"/>
      <c r="AW55" s="4"/>
      <c r="AX55" s="13"/>
      <c r="AY55" s="4"/>
      <c r="AZ55" s="4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 spans="1:255" ht="15.75" x14ac:dyDescent="0.25">
      <c r="A56" s="42" t="s">
        <v>31</v>
      </c>
      <c r="B56" s="46">
        <v>1200000</v>
      </c>
      <c r="C56" s="97">
        <v>0</v>
      </c>
      <c r="D56" s="46">
        <v>0</v>
      </c>
      <c r="E56" s="48">
        <v>0</v>
      </c>
      <c r="F56" s="46">
        <v>0</v>
      </c>
      <c r="G56" s="48">
        <v>0</v>
      </c>
      <c r="H56" s="98">
        <v>0</v>
      </c>
      <c r="I56" s="46">
        <v>0</v>
      </c>
      <c r="J56" s="46">
        <v>0</v>
      </c>
      <c r="K56" s="48">
        <v>0</v>
      </c>
      <c r="M56" s="4"/>
      <c r="AR56" s="4"/>
      <c r="AS56" s="4"/>
      <c r="AT56" s="4"/>
      <c r="AU56" s="4"/>
      <c r="AV56" s="4"/>
      <c r="AW56" s="4"/>
      <c r="AX56" s="13"/>
      <c r="AY56" s="4"/>
      <c r="AZ56" s="4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 spans="1:255" ht="15.75" x14ac:dyDescent="0.25">
      <c r="A57" s="42"/>
      <c r="B57" s="46"/>
      <c r="C57" s="46"/>
      <c r="D57" s="45"/>
      <c r="E57" s="46"/>
      <c r="F57" s="46"/>
      <c r="G57" s="48"/>
      <c r="H57" s="46"/>
      <c r="I57" s="46"/>
      <c r="J57" s="46"/>
      <c r="K57" s="46"/>
      <c r="M57" s="4"/>
      <c r="AR57" s="4"/>
      <c r="AS57" s="4"/>
      <c r="AT57" s="4"/>
      <c r="AU57" s="4"/>
      <c r="AV57" s="4"/>
      <c r="AW57" s="4"/>
      <c r="AX57" s="13"/>
      <c r="AY57" s="4"/>
      <c r="AZ57" s="4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 spans="1:255" ht="15.75" x14ac:dyDescent="0.25">
      <c r="A58" s="42" t="s">
        <v>32</v>
      </c>
      <c r="B58" s="53">
        <v>159800000</v>
      </c>
      <c r="C58" s="53">
        <v>12292308</v>
      </c>
      <c r="D58" s="53">
        <v>12053845</v>
      </c>
      <c r="E58" s="55">
        <v>7.5430819774718397E-2</v>
      </c>
      <c r="F58" s="53">
        <v>-238463</v>
      </c>
      <c r="G58" s="55">
        <v>-1.9399367474358761E-2</v>
      </c>
      <c r="H58" s="99">
        <v>12292308</v>
      </c>
      <c r="I58" s="53">
        <v>12053845</v>
      </c>
      <c r="J58" s="53">
        <v>-238463</v>
      </c>
      <c r="K58" s="55">
        <v>-1.9399367474358761E-2</v>
      </c>
      <c r="M58" s="4"/>
      <c r="AR58" s="4"/>
      <c r="AS58" s="4"/>
      <c r="AT58" s="4"/>
      <c r="AU58" s="4"/>
      <c r="AV58" s="4"/>
      <c r="AW58" s="4"/>
      <c r="AX58" s="13"/>
      <c r="AY58" s="4"/>
      <c r="AZ58" s="4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 spans="1:255" ht="15.75" x14ac:dyDescent="0.25">
      <c r="A59" s="42" t="s">
        <v>0</v>
      </c>
      <c r="B59" s="43"/>
      <c r="C59" s="44"/>
      <c r="D59" s="45"/>
      <c r="E59" s="46"/>
      <c r="F59" s="46"/>
      <c r="G59" s="48"/>
      <c r="H59" s="45"/>
      <c r="I59" s="46"/>
      <c r="J59" s="46"/>
      <c r="K59" s="46"/>
      <c r="M59" s="4"/>
      <c r="AR59" s="4"/>
      <c r="AS59" s="4"/>
      <c r="AT59" s="4"/>
      <c r="AU59" s="4"/>
      <c r="AV59" s="4"/>
      <c r="AW59" s="4"/>
      <c r="AX59" s="13"/>
      <c r="AY59" s="4"/>
      <c r="AZ59" s="4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 spans="1:255" ht="16.5" customHeight="1" thickBot="1" x14ac:dyDescent="0.3">
      <c r="A60" s="42" t="s">
        <v>206</v>
      </c>
      <c r="B60" s="46">
        <v>4508400000</v>
      </c>
      <c r="C60" s="46">
        <v>225023403</v>
      </c>
      <c r="D60" s="100">
        <v>238239599</v>
      </c>
      <c r="E60" s="56">
        <v>5.2843491926182234E-2</v>
      </c>
      <c r="F60" s="46">
        <v>13216196</v>
      </c>
      <c r="G60" s="56">
        <v>5.8732539921636503E-2</v>
      </c>
      <c r="H60" s="46">
        <v>225023403</v>
      </c>
      <c r="I60" s="46">
        <v>238239599</v>
      </c>
      <c r="J60" s="46">
        <v>13216196</v>
      </c>
      <c r="K60" s="56">
        <v>5.8732539921636503E-2</v>
      </c>
      <c r="M60" s="4"/>
      <c r="AR60" s="4"/>
      <c r="AS60" s="4"/>
      <c r="AT60" s="4"/>
      <c r="AU60" s="4"/>
      <c r="AV60" s="4"/>
      <c r="AW60" s="4"/>
      <c r="AX60" s="13"/>
      <c r="AY60" s="4"/>
      <c r="AZ60" s="4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ht="13.9" customHeight="1" thickTop="1" x14ac:dyDescent="0.25">
      <c r="A61" s="42"/>
      <c r="B61" s="45"/>
      <c r="C61" s="46"/>
      <c r="D61" s="45"/>
      <c r="E61" s="56"/>
      <c r="F61" s="46"/>
      <c r="G61" s="56"/>
      <c r="H61" s="45"/>
      <c r="I61" s="45"/>
      <c r="J61" s="45"/>
      <c r="K61" s="56"/>
      <c r="M61" s="4"/>
      <c r="AR61" s="4"/>
      <c r="AS61" s="4"/>
      <c r="AT61" s="4"/>
      <c r="AU61" s="4"/>
      <c r="AV61" s="4"/>
      <c r="AW61" s="4"/>
      <c r="AX61" s="4"/>
      <c r="AY61" s="4"/>
      <c r="AZ61" s="4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pans="1:255" ht="14.1" customHeight="1" x14ac:dyDescent="0.25">
      <c r="A62" s="42" t="s">
        <v>207</v>
      </c>
      <c r="B62" s="46">
        <v>0</v>
      </c>
      <c r="C62" s="46">
        <v>0</v>
      </c>
      <c r="D62" s="46">
        <v>0</v>
      </c>
      <c r="E62" s="48">
        <v>0</v>
      </c>
      <c r="F62" s="46">
        <v>0</v>
      </c>
      <c r="G62" s="48">
        <v>0</v>
      </c>
      <c r="H62" s="46">
        <v>0</v>
      </c>
      <c r="I62" s="46">
        <v>0</v>
      </c>
      <c r="J62" s="46">
        <v>0</v>
      </c>
      <c r="K62" s="48">
        <v>0</v>
      </c>
      <c r="M62" s="4"/>
      <c r="AR62" s="4"/>
      <c r="AS62" s="4"/>
      <c r="AT62" s="4"/>
      <c r="AU62" s="4"/>
      <c r="AV62" s="4"/>
      <c r="AW62" s="4"/>
      <c r="AX62" s="4"/>
      <c r="AY62" s="4"/>
      <c r="AZ62" s="4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 spans="1:255" ht="13.9" customHeight="1" x14ac:dyDescent="0.25">
      <c r="A63" s="42"/>
      <c r="B63" s="46"/>
      <c r="C63" s="44"/>
      <c r="D63" s="45"/>
      <c r="E63" s="46"/>
      <c r="F63" s="46"/>
      <c r="G63" s="48"/>
      <c r="H63" s="45"/>
      <c r="I63" s="46"/>
      <c r="J63" s="46"/>
      <c r="K63" s="46"/>
      <c r="M63" s="4"/>
      <c r="AR63" s="4"/>
      <c r="AS63" s="4"/>
      <c r="AT63" s="4"/>
      <c r="AU63" s="4"/>
      <c r="AV63" s="4"/>
      <c r="AW63" s="4"/>
      <c r="AX63" s="4"/>
      <c r="AY63" s="4"/>
      <c r="AZ63" s="4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 spans="1:255" ht="16.5" customHeight="1" thickBot="1" x14ac:dyDescent="0.3">
      <c r="A64" s="42" t="s">
        <v>33</v>
      </c>
      <c r="B64" s="57">
        <v>4508400000</v>
      </c>
      <c r="C64" s="57">
        <v>225023403</v>
      </c>
      <c r="D64" s="57">
        <v>238239599</v>
      </c>
      <c r="E64" s="58">
        <v>5.2843491926182234E-2</v>
      </c>
      <c r="F64" s="101">
        <v>13216196</v>
      </c>
      <c r="G64" s="58">
        <v>5.8732539921636503E-2</v>
      </c>
      <c r="H64" s="57">
        <v>225023403</v>
      </c>
      <c r="I64" s="57">
        <v>238239599</v>
      </c>
      <c r="J64" s="57">
        <v>13216196</v>
      </c>
      <c r="K64" s="58">
        <v>5.8732539921636503E-2</v>
      </c>
      <c r="M64" s="4"/>
      <c r="AR64" s="4"/>
      <c r="AS64" s="4"/>
      <c r="AT64" s="4"/>
      <c r="AU64" s="4"/>
      <c r="AV64" s="4"/>
      <c r="AW64" s="4"/>
      <c r="AX64" s="4"/>
      <c r="AY64" s="4"/>
      <c r="AZ64" s="4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 spans="1:255" ht="13.9" customHeight="1" thickTop="1" x14ac:dyDescent="0.2">
      <c r="A65" s="83"/>
      <c r="B65" s="83"/>
      <c r="C65" s="102"/>
      <c r="D65" s="86"/>
      <c r="E65" s="83"/>
      <c r="F65" s="83"/>
      <c r="G65" s="87"/>
      <c r="H65" s="83"/>
      <c r="I65" s="83"/>
      <c r="J65" s="83"/>
      <c r="K65" s="83"/>
      <c r="M65" s="4"/>
      <c r="AR65" s="4"/>
      <c r="AS65" s="4"/>
      <c r="AT65" s="4"/>
      <c r="AU65" s="4"/>
      <c r="AV65" s="4"/>
      <c r="AW65" s="4"/>
      <c r="AX65" s="4"/>
      <c r="AY65" s="4"/>
      <c r="AZ65" s="4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 spans="1:255" ht="15.75" customHeight="1" x14ac:dyDescent="0.2">
      <c r="A66" s="103" t="s">
        <v>34</v>
      </c>
      <c r="B66" s="104"/>
      <c r="C66" s="105" t="s">
        <v>0</v>
      </c>
      <c r="D66" s="106" t="s">
        <v>0</v>
      </c>
      <c r="E66" s="107" t="s">
        <v>0</v>
      </c>
      <c r="F66" s="107" t="s">
        <v>0</v>
      </c>
      <c r="G66" s="108" t="s">
        <v>0</v>
      </c>
      <c r="H66" s="107" t="s">
        <v>0</v>
      </c>
      <c r="I66" s="107" t="s">
        <v>0</v>
      </c>
      <c r="J66" s="107" t="s">
        <v>0</v>
      </c>
      <c r="K66" s="107" t="s">
        <v>0</v>
      </c>
      <c r="L66" t="s">
        <v>0</v>
      </c>
      <c r="M66" s="4"/>
      <c r="AR66" s="4"/>
      <c r="AS66" s="4"/>
      <c r="AT66" s="4"/>
      <c r="AU66" s="4"/>
      <c r="AV66" s="4"/>
      <c r="AW66" s="4"/>
      <c r="AX66" s="4"/>
      <c r="AY66" s="4"/>
      <c r="AZ66" s="4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 spans="1:255" ht="13.9" customHeight="1" x14ac:dyDescent="0.2">
      <c r="A67" s="83"/>
      <c r="B67" s="84"/>
      <c r="C67" s="102"/>
      <c r="D67" s="86"/>
      <c r="E67" s="83"/>
      <c r="F67" s="83"/>
      <c r="G67" s="87"/>
      <c r="H67" s="83"/>
      <c r="I67" s="86"/>
      <c r="J67" s="83"/>
      <c r="K67" s="83"/>
      <c r="M67" s="4"/>
      <c r="AR67" s="4"/>
      <c r="AS67" s="4"/>
      <c r="AT67" s="4"/>
      <c r="AU67" s="4"/>
      <c r="AV67" s="4"/>
      <c r="AW67" s="4"/>
      <c r="AX67" s="4"/>
      <c r="AY67" s="4"/>
      <c r="AZ67" s="4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 spans="1:255" ht="13.9" customHeight="1" x14ac:dyDescent="0.2">
      <c r="A68" s="109"/>
      <c r="B68" s="83"/>
      <c r="C68" s="83"/>
      <c r="D68" s="83"/>
      <c r="E68" s="83"/>
      <c r="F68" s="83"/>
      <c r="G68" s="83"/>
      <c r="H68" s="83"/>
      <c r="I68" s="83"/>
      <c r="J68" s="83"/>
      <c r="K68" s="83"/>
      <c r="M68" s="4"/>
      <c r="AR68" s="4"/>
      <c r="AS68" s="4"/>
      <c r="AT68" s="4"/>
      <c r="AU68" s="4"/>
      <c r="AV68" s="4"/>
      <c r="AW68" s="4"/>
      <c r="AX68" s="4"/>
      <c r="AY68" s="4"/>
      <c r="AZ68" s="4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 spans="1:255" ht="15.75" customHeight="1" x14ac:dyDescent="0.25">
      <c r="A69" s="29" t="s">
        <v>283</v>
      </c>
      <c r="B69" s="84"/>
      <c r="C69" s="102"/>
      <c r="D69" s="86"/>
      <c r="E69" s="83"/>
      <c r="F69" s="83"/>
      <c r="G69" s="67"/>
      <c r="H69" s="68"/>
      <c r="I69" s="83"/>
      <c r="J69" s="83"/>
      <c r="K69" s="83"/>
      <c r="AR69" s="4"/>
      <c r="AS69" s="4"/>
      <c r="AT69" s="4"/>
      <c r="AU69" s="4"/>
      <c r="AV69" s="4"/>
      <c r="AW69" s="4"/>
      <c r="AX69" s="4"/>
      <c r="AY69" s="4"/>
      <c r="AZ69" s="4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 spans="1:255" ht="15.75" x14ac:dyDescent="0.25">
      <c r="A70" s="29" t="s">
        <v>35</v>
      </c>
      <c r="B70" s="84"/>
      <c r="C70" s="102"/>
      <c r="D70" s="86"/>
      <c r="E70" s="83"/>
      <c r="F70" s="83"/>
      <c r="G70" s="87"/>
      <c r="H70" s="83"/>
      <c r="I70" s="83"/>
      <c r="J70" s="83"/>
      <c r="K70" s="83"/>
      <c r="AR70" s="4"/>
      <c r="AS70" s="4"/>
      <c r="AT70" s="4"/>
      <c r="AU70" s="4"/>
      <c r="AV70" s="4"/>
      <c r="AW70" s="4"/>
      <c r="AX70" s="4"/>
      <c r="AY70" s="4"/>
      <c r="AZ70" s="4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 spans="1:255" ht="15.75" x14ac:dyDescent="0.25">
      <c r="A71" s="29" t="s">
        <v>36</v>
      </c>
      <c r="B71" s="84"/>
      <c r="C71" s="102"/>
      <c r="D71" s="86"/>
      <c r="E71" s="83"/>
      <c r="F71" s="83"/>
      <c r="G71" s="87"/>
      <c r="H71" s="83"/>
      <c r="I71" s="83"/>
      <c r="J71" s="83"/>
      <c r="K71" s="83"/>
      <c r="AR71" s="4"/>
      <c r="AS71" s="4"/>
      <c r="AT71" s="4"/>
      <c r="AU71" s="4"/>
      <c r="AV71" s="4"/>
      <c r="AW71" s="4"/>
      <c r="AX71" s="4"/>
      <c r="AY71" s="4"/>
      <c r="AZ71" s="4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 spans="1:255" x14ac:dyDescent="0.2">
      <c r="A72" s="76"/>
      <c r="B72" s="84"/>
      <c r="C72" s="102"/>
      <c r="D72" s="86"/>
      <c r="E72" s="83"/>
      <c r="F72" s="83"/>
      <c r="G72" s="87"/>
      <c r="H72" s="83"/>
      <c r="I72" s="83"/>
      <c r="J72" s="83"/>
      <c r="K72" s="83"/>
      <c r="AR72" s="4"/>
      <c r="AS72" s="4"/>
      <c r="AT72" s="4"/>
      <c r="AU72" s="4"/>
      <c r="AV72" s="4"/>
      <c r="AW72" s="4"/>
      <c r="AX72" s="4"/>
      <c r="AY72" s="4"/>
      <c r="AZ72" s="4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 spans="1:255" ht="15.75" x14ac:dyDescent="0.25">
      <c r="A73" s="29"/>
      <c r="B73" s="84"/>
      <c r="C73" s="102"/>
      <c r="D73" s="86"/>
      <c r="E73" s="83"/>
      <c r="F73" s="83"/>
      <c r="G73" s="87"/>
      <c r="H73" s="83"/>
      <c r="I73" s="83"/>
      <c r="J73" s="83"/>
      <c r="K73" s="83"/>
      <c r="AR73" s="4"/>
      <c r="AS73" s="4"/>
      <c r="AT73" s="4"/>
      <c r="AU73" s="4"/>
      <c r="AV73" s="4"/>
      <c r="AW73" s="4"/>
      <c r="AX73" s="4"/>
      <c r="AY73" s="4"/>
      <c r="AZ73" s="4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 spans="1:255" ht="15.75" x14ac:dyDescent="0.25">
      <c r="A74" s="29"/>
      <c r="B74" s="110" t="s">
        <v>307</v>
      </c>
      <c r="C74" s="111" t="s">
        <v>334</v>
      </c>
      <c r="D74" s="32" t="s">
        <v>37</v>
      </c>
      <c r="E74" s="33" t="s">
        <v>37</v>
      </c>
      <c r="F74" s="112" t="s">
        <v>331</v>
      </c>
      <c r="G74" s="113" t="s">
        <v>286</v>
      </c>
      <c r="H74" s="114" t="s">
        <v>7</v>
      </c>
      <c r="I74" s="114" t="s">
        <v>7</v>
      </c>
      <c r="J74" s="29" t="s">
        <v>38</v>
      </c>
      <c r="K74" s="29"/>
      <c r="AR74" s="4"/>
      <c r="AS74" s="4"/>
      <c r="AT74" s="4"/>
      <c r="AU74" s="4"/>
      <c r="AV74" s="4"/>
      <c r="AW74" s="4"/>
      <c r="AX74" s="4"/>
      <c r="AY74" s="4"/>
      <c r="AZ74" s="4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 spans="1:255" ht="15.75" x14ac:dyDescent="0.25">
      <c r="A75" s="29"/>
      <c r="B75" s="30">
        <v>2011</v>
      </c>
      <c r="C75" s="31">
        <v>2010</v>
      </c>
      <c r="D75" s="32" t="s">
        <v>12</v>
      </c>
      <c r="E75" s="33" t="s">
        <v>12</v>
      </c>
      <c r="F75" s="33" t="s">
        <v>39</v>
      </c>
      <c r="G75" s="34" t="s">
        <v>39</v>
      </c>
      <c r="H75" s="33" t="s">
        <v>40</v>
      </c>
      <c r="I75" s="33" t="s">
        <v>40</v>
      </c>
      <c r="J75" s="29" t="s">
        <v>15</v>
      </c>
      <c r="K75" s="29"/>
      <c r="AR75" s="4"/>
      <c r="AS75" s="4"/>
      <c r="AT75" s="4"/>
      <c r="AU75" s="4"/>
      <c r="AV75" s="4"/>
      <c r="AW75" s="4"/>
      <c r="AX75" s="4"/>
      <c r="AY75" s="4"/>
      <c r="AZ75" s="4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 spans="1:255" ht="18" x14ac:dyDescent="0.25">
      <c r="A76" s="35" t="s">
        <v>13</v>
      </c>
      <c r="B76" s="36" t="s">
        <v>4</v>
      </c>
      <c r="C76" s="37" t="s">
        <v>4</v>
      </c>
      <c r="D76" s="38" t="s">
        <v>14</v>
      </c>
      <c r="E76" s="39" t="s">
        <v>11</v>
      </c>
      <c r="F76" s="40">
        <v>40755</v>
      </c>
      <c r="G76" s="41">
        <v>40390</v>
      </c>
      <c r="H76" s="39" t="s">
        <v>14</v>
      </c>
      <c r="I76" s="39" t="s">
        <v>11</v>
      </c>
      <c r="J76" s="83"/>
      <c r="K76" s="83"/>
      <c r="AR76" s="4"/>
      <c r="AS76" s="4"/>
      <c r="AT76" s="4"/>
      <c r="AU76" s="4"/>
      <c r="AV76" s="4"/>
      <c r="AW76" s="4"/>
      <c r="AX76" s="4"/>
      <c r="AY76" s="4"/>
      <c r="AZ76" s="4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 spans="1:255" ht="15.75" x14ac:dyDescent="0.25">
      <c r="A77" s="42"/>
      <c r="B77" s="43"/>
      <c r="C77" s="44"/>
      <c r="D77" s="45"/>
      <c r="E77" s="45"/>
      <c r="F77" s="46"/>
      <c r="G77" s="47"/>
      <c r="H77" s="45"/>
      <c r="I77" s="45"/>
      <c r="J77" s="83"/>
      <c r="K77" s="83"/>
      <c r="AR77" s="4"/>
      <c r="AS77" s="4"/>
      <c r="AT77" s="4"/>
      <c r="AU77" s="4"/>
      <c r="AV77" s="4"/>
      <c r="AW77" s="4"/>
      <c r="AX77" s="4"/>
      <c r="AY77" s="4"/>
      <c r="AZ77" s="4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</row>
    <row r="78" spans="1:255" ht="15.75" x14ac:dyDescent="0.25">
      <c r="A78" s="42" t="s">
        <v>16</v>
      </c>
      <c r="B78" s="45">
        <v>57572800</v>
      </c>
      <c r="C78" s="45">
        <v>58471934</v>
      </c>
      <c r="D78" s="45">
        <v>-899134</v>
      </c>
      <c r="E78" s="48">
        <v>-1.537718933668245E-2</v>
      </c>
      <c r="F78" s="49">
        <v>57572800</v>
      </c>
      <c r="G78" s="50">
        <v>58471934</v>
      </c>
      <c r="H78" s="45">
        <v>-899134</v>
      </c>
      <c r="I78" s="48">
        <v>-1.537718933668245E-2</v>
      </c>
      <c r="J78" s="83"/>
      <c r="K78" s="83"/>
      <c r="AR78" s="4"/>
      <c r="AS78" s="4"/>
      <c r="AT78" s="4"/>
      <c r="AU78" s="4"/>
      <c r="AV78" s="4"/>
      <c r="AW78" s="4"/>
      <c r="AX78" s="4"/>
      <c r="AY78" s="4"/>
      <c r="AZ78" s="4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</row>
    <row r="79" spans="1:255" ht="15.75" x14ac:dyDescent="0.25">
      <c r="A79" s="42"/>
      <c r="B79" s="46"/>
      <c r="C79" s="46"/>
      <c r="D79" s="45"/>
      <c r="E79" s="46"/>
      <c r="F79" s="46"/>
      <c r="G79" s="51"/>
      <c r="H79" s="46"/>
      <c r="I79" s="46"/>
      <c r="J79" s="83"/>
      <c r="K79" s="83"/>
      <c r="AR79" s="4"/>
      <c r="AS79" s="4"/>
      <c r="AT79" s="4"/>
      <c r="AU79" s="4"/>
      <c r="AV79" s="4"/>
      <c r="AW79" s="4"/>
      <c r="AX79" s="4"/>
      <c r="AY79" s="4"/>
      <c r="AZ79" s="4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</row>
    <row r="80" spans="1:255" ht="15.75" x14ac:dyDescent="0.25">
      <c r="A80" s="42" t="s">
        <v>17</v>
      </c>
      <c r="B80" s="46">
        <v>90169494</v>
      </c>
      <c r="C80" s="46">
        <v>80993482</v>
      </c>
      <c r="D80" s="51">
        <v>9176012</v>
      </c>
      <c r="E80" s="48">
        <v>0.11329321537256541</v>
      </c>
      <c r="F80" s="46">
        <v>90169494</v>
      </c>
      <c r="G80" s="51">
        <v>80993482</v>
      </c>
      <c r="H80" s="46">
        <v>9176012</v>
      </c>
      <c r="I80" s="48">
        <v>0.11329321537256541</v>
      </c>
      <c r="J80" s="83"/>
      <c r="K80" s="83"/>
      <c r="AR80" s="4"/>
      <c r="AS80" s="4"/>
      <c r="AT80" s="4"/>
      <c r="AU80" s="4"/>
      <c r="AV80" s="4"/>
      <c r="AW80" s="4"/>
      <c r="AX80" s="4"/>
      <c r="AY80" s="4"/>
      <c r="AZ80" s="4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</row>
    <row r="81" spans="1:255" ht="15.75" x14ac:dyDescent="0.25">
      <c r="A81" s="42"/>
      <c r="B81" s="46"/>
      <c r="C81" s="46"/>
      <c r="D81" s="51"/>
      <c r="E81" s="46"/>
      <c r="F81" s="46"/>
      <c r="G81" s="51"/>
      <c r="H81" s="46"/>
      <c r="I81" s="46"/>
      <c r="J81" s="83"/>
      <c r="K81" s="83"/>
      <c r="AR81" s="4"/>
      <c r="AS81" s="4"/>
      <c r="AT81" s="4"/>
      <c r="AU81" s="4"/>
      <c r="AV81" s="4"/>
      <c r="AW81" s="4"/>
      <c r="AX81" s="4"/>
      <c r="AY81" s="4"/>
      <c r="AZ81" s="4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 spans="1:255" ht="15.75" x14ac:dyDescent="0.25">
      <c r="A82" s="42" t="s">
        <v>18</v>
      </c>
      <c r="B82" s="46">
        <v>16743856</v>
      </c>
      <c r="C82" s="46">
        <v>15340321</v>
      </c>
      <c r="D82" s="51">
        <v>1403535</v>
      </c>
      <c r="E82" s="48">
        <v>9.1493196263624468E-2</v>
      </c>
      <c r="F82" s="46">
        <v>16743856</v>
      </c>
      <c r="G82" s="51">
        <v>15340321</v>
      </c>
      <c r="H82" s="46">
        <v>1403535</v>
      </c>
      <c r="I82" s="48">
        <v>9.1493196263624468E-2</v>
      </c>
      <c r="J82" s="83"/>
      <c r="K82" s="83"/>
      <c r="AR82" s="4"/>
      <c r="AS82" s="4"/>
      <c r="AT82" s="4"/>
      <c r="AU82" s="4"/>
      <c r="AV82" s="4"/>
      <c r="AW82" s="4"/>
      <c r="AX82" s="4"/>
      <c r="AY82" s="4"/>
      <c r="AZ82" s="4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 spans="1:255" ht="15.75" x14ac:dyDescent="0.25">
      <c r="A83" s="42"/>
      <c r="B83" s="46"/>
      <c r="C83" s="46"/>
      <c r="D83" s="51"/>
      <c r="E83" s="46"/>
      <c r="F83" s="46"/>
      <c r="G83" s="51"/>
      <c r="H83" s="46"/>
      <c r="I83" s="46"/>
      <c r="J83" s="83"/>
      <c r="K83" s="83"/>
      <c r="AR83" s="4"/>
      <c r="AS83" s="4"/>
      <c r="AT83" s="4"/>
      <c r="AU83" s="4"/>
      <c r="AV83" s="4"/>
      <c r="AW83" s="4"/>
      <c r="AX83" s="4"/>
      <c r="AY83" s="4"/>
      <c r="AZ83" s="4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 spans="1:255" ht="15.75" x14ac:dyDescent="0.25">
      <c r="A84" s="42" t="s">
        <v>19</v>
      </c>
      <c r="B84" s="46">
        <v>12595922</v>
      </c>
      <c r="C84" s="46">
        <v>10869705</v>
      </c>
      <c r="D84" s="51">
        <v>1726217</v>
      </c>
      <c r="E84" s="48">
        <v>0.15880992170440689</v>
      </c>
      <c r="F84" s="46">
        <v>12595922</v>
      </c>
      <c r="G84" s="51">
        <v>10869705</v>
      </c>
      <c r="H84" s="46">
        <v>1726217</v>
      </c>
      <c r="I84" s="48">
        <v>0.15880992170440689</v>
      </c>
      <c r="J84" s="83"/>
      <c r="K84" s="83"/>
      <c r="AR84" s="4"/>
      <c r="AS84" s="4"/>
      <c r="AT84" s="4"/>
      <c r="AU84" s="4"/>
      <c r="AV84" s="4"/>
      <c r="AW84" s="4"/>
      <c r="AX84" s="4"/>
      <c r="AY84" s="4"/>
      <c r="AZ84" s="4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 spans="1:255" ht="15.75" x14ac:dyDescent="0.25">
      <c r="A85" s="42"/>
      <c r="B85" s="46"/>
      <c r="C85" s="46"/>
      <c r="D85" s="51"/>
      <c r="E85" s="46"/>
      <c r="F85" s="46"/>
      <c r="G85" s="51"/>
      <c r="H85" s="46"/>
      <c r="I85" s="48"/>
      <c r="J85" s="83"/>
      <c r="K85" s="83"/>
      <c r="AR85" s="4"/>
      <c r="AS85" s="4"/>
      <c r="AT85" s="4"/>
      <c r="AU85" s="4"/>
      <c r="AV85" s="4"/>
      <c r="AW85" s="4"/>
      <c r="AX85" s="4"/>
      <c r="AY85" s="4"/>
      <c r="AZ85" s="4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 spans="1:255" ht="15.75" x14ac:dyDescent="0.25">
      <c r="A86" s="42" t="s">
        <v>20</v>
      </c>
      <c r="B86" s="46">
        <v>16881793</v>
      </c>
      <c r="C86" s="46">
        <v>15611298</v>
      </c>
      <c r="D86" s="51">
        <v>1270495</v>
      </c>
      <c r="E86" s="48">
        <v>8.1383047072703371E-2</v>
      </c>
      <c r="F86" s="46">
        <v>16881793</v>
      </c>
      <c r="G86" s="51">
        <v>15611298</v>
      </c>
      <c r="H86" s="46">
        <v>1270495</v>
      </c>
      <c r="I86" s="48">
        <v>8.1383047072703371E-2</v>
      </c>
      <c r="J86" s="83"/>
      <c r="K86" s="83"/>
      <c r="AR86" s="4"/>
      <c r="AS86" s="4"/>
      <c r="AT86" s="4"/>
      <c r="AU86" s="4"/>
      <c r="AV86" s="4"/>
      <c r="AW86" s="4"/>
      <c r="AX86" s="4"/>
      <c r="AY86" s="4"/>
      <c r="AZ86" s="4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 spans="1:255" ht="15.75" x14ac:dyDescent="0.25">
      <c r="A87" s="42"/>
      <c r="B87" s="46"/>
      <c r="C87" s="46"/>
      <c r="D87" s="51"/>
      <c r="E87" s="46"/>
      <c r="F87" s="46"/>
      <c r="G87" s="51"/>
      <c r="H87" s="46"/>
      <c r="I87" s="46"/>
      <c r="J87" s="83"/>
      <c r="K87" s="83"/>
      <c r="AR87" s="4"/>
      <c r="AS87" s="4"/>
      <c r="AT87" s="4"/>
      <c r="AU87" s="4"/>
      <c r="AV87" s="4"/>
      <c r="AW87" s="4"/>
      <c r="AX87" s="4"/>
      <c r="AY87" s="4"/>
      <c r="AZ87" s="4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</row>
    <row r="88" spans="1:255" ht="15.75" x14ac:dyDescent="0.25">
      <c r="A88" s="42" t="s">
        <v>21</v>
      </c>
      <c r="B88" s="46">
        <v>13242054</v>
      </c>
      <c r="C88" s="46">
        <v>14398762</v>
      </c>
      <c r="D88" s="51">
        <v>-1156708</v>
      </c>
      <c r="E88" s="48">
        <v>-8.0333850924128064E-2</v>
      </c>
      <c r="F88" s="46">
        <v>13242054</v>
      </c>
      <c r="G88" s="51">
        <v>14398762</v>
      </c>
      <c r="H88" s="46">
        <v>-1156708</v>
      </c>
      <c r="I88" s="48">
        <v>-8.0333850924128064E-2</v>
      </c>
      <c r="J88" s="83"/>
      <c r="K88" s="83"/>
      <c r="AR88" s="4"/>
      <c r="AS88" s="4"/>
      <c r="AT88" s="4"/>
      <c r="AU88" s="4"/>
      <c r="AV88" s="4"/>
      <c r="AW88" s="4"/>
      <c r="AX88" s="4"/>
      <c r="AY88" s="4"/>
      <c r="AZ88" s="4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</row>
    <row r="89" spans="1:255" ht="15.75" x14ac:dyDescent="0.25">
      <c r="A89" s="42"/>
      <c r="B89" s="46"/>
      <c r="C89" s="46"/>
      <c r="D89" s="51"/>
      <c r="E89" s="46"/>
      <c r="F89" s="46"/>
      <c r="G89" s="51"/>
      <c r="H89" s="46"/>
      <c r="I89" s="46"/>
      <c r="J89" s="83"/>
      <c r="K89" s="83"/>
      <c r="AR89" s="4"/>
      <c r="AS89" s="4"/>
      <c r="AT89" s="4"/>
      <c r="AU89" s="4"/>
      <c r="AV89" s="4"/>
      <c r="AW89" s="4"/>
      <c r="AX89" s="4"/>
      <c r="AY89" s="4"/>
      <c r="AZ89" s="4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</row>
    <row r="90" spans="1:255" ht="15.75" x14ac:dyDescent="0.25">
      <c r="A90" s="42" t="s">
        <v>22</v>
      </c>
      <c r="B90" s="46">
        <v>5734915</v>
      </c>
      <c r="C90" s="46">
        <v>4764282</v>
      </c>
      <c r="D90" s="51">
        <v>970633</v>
      </c>
      <c r="E90" s="48">
        <v>0.20373122329870483</v>
      </c>
      <c r="F90" s="46">
        <v>5734915</v>
      </c>
      <c r="G90" s="51">
        <v>4764282</v>
      </c>
      <c r="H90" s="46">
        <v>970633</v>
      </c>
      <c r="I90" s="48">
        <v>0.20373122329870483</v>
      </c>
      <c r="J90" s="83"/>
      <c r="K90" s="83"/>
      <c r="AR90" s="4"/>
      <c r="AS90" s="4"/>
      <c r="AT90" s="4"/>
      <c r="AU90" s="4"/>
      <c r="AV90" s="4"/>
      <c r="AW90" s="4"/>
      <c r="AX90" s="4"/>
      <c r="AY90" s="4"/>
      <c r="AZ90" s="4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</row>
    <row r="91" spans="1:255" ht="15.75" x14ac:dyDescent="0.25">
      <c r="A91" s="42"/>
      <c r="B91" s="46"/>
      <c r="C91" s="46"/>
      <c r="D91" s="51"/>
      <c r="E91" s="46"/>
      <c r="F91" s="46"/>
      <c r="G91" s="51"/>
      <c r="H91" s="46"/>
      <c r="I91" s="46"/>
      <c r="J91" s="83"/>
      <c r="K91" s="83"/>
      <c r="AR91" s="4"/>
      <c r="AS91" s="4"/>
      <c r="AT91" s="4"/>
      <c r="AU91" s="4"/>
      <c r="AV91" s="4"/>
      <c r="AW91" s="4"/>
      <c r="AX91" s="4"/>
      <c r="AY91" s="4"/>
      <c r="AZ91" s="4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</row>
    <row r="92" spans="1:255" ht="15.75" x14ac:dyDescent="0.25">
      <c r="A92" s="42" t="s">
        <v>23</v>
      </c>
      <c r="B92" s="46">
        <v>2900504</v>
      </c>
      <c r="C92" s="46">
        <v>2967632</v>
      </c>
      <c r="D92" s="51">
        <v>-67128</v>
      </c>
      <c r="E92" s="48">
        <v>-2.2620055316831738E-2</v>
      </c>
      <c r="F92" s="46">
        <v>2900504</v>
      </c>
      <c r="G92" s="51">
        <v>2967632</v>
      </c>
      <c r="H92" s="46">
        <v>-67128</v>
      </c>
      <c r="I92" s="48">
        <v>-2.2620055316831738E-2</v>
      </c>
      <c r="J92" s="83"/>
      <c r="K92" s="83"/>
      <c r="AR92" s="4"/>
      <c r="AS92" s="4"/>
      <c r="AT92" s="4"/>
      <c r="AU92" s="4"/>
      <c r="AV92" s="4"/>
      <c r="AW92" s="4"/>
      <c r="AX92" s="4"/>
      <c r="AY92" s="4"/>
      <c r="AZ92" s="4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</row>
    <row r="93" spans="1:255" ht="15.75" x14ac:dyDescent="0.25">
      <c r="A93" s="42"/>
      <c r="B93" s="46"/>
      <c r="C93" s="46"/>
      <c r="D93" s="51"/>
      <c r="E93" s="46"/>
      <c r="F93" s="46"/>
      <c r="G93" s="51"/>
      <c r="H93" s="46"/>
      <c r="I93" s="46"/>
      <c r="J93" s="83"/>
      <c r="K93" s="83"/>
      <c r="AR93" s="4"/>
      <c r="AS93" s="4"/>
      <c r="AT93" s="4"/>
      <c r="AU93" s="4"/>
      <c r="AV93" s="4"/>
      <c r="AW93" s="4"/>
      <c r="AX93" s="4"/>
      <c r="AY93" s="4"/>
      <c r="AZ93" s="4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</row>
    <row r="94" spans="1:255" ht="15.75" x14ac:dyDescent="0.25">
      <c r="A94" s="42" t="s">
        <v>24</v>
      </c>
      <c r="B94" s="46">
        <v>6506685</v>
      </c>
      <c r="C94" s="46">
        <v>6004988</v>
      </c>
      <c r="D94" s="51">
        <v>501697</v>
      </c>
      <c r="E94" s="48">
        <v>8.354671150050591E-2</v>
      </c>
      <c r="F94" s="46">
        <v>6506685</v>
      </c>
      <c r="G94" s="51">
        <v>6004988</v>
      </c>
      <c r="H94" s="46">
        <v>501697</v>
      </c>
      <c r="I94" s="48">
        <v>8.354671150050591E-2</v>
      </c>
      <c r="J94" s="83"/>
      <c r="K94" s="83"/>
      <c r="AR94" s="4"/>
      <c r="AS94" s="4"/>
      <c r="AT94" s="4"/>
      <c r="AU94" s="4"/>
      <c r="AV94" s="4"/>
      <c r="AW94" s="4"/>
      <c r="AX94" s="4"/>
      <c r="AY94" s="4"/>
      <c r="AZ94" s="4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</row>
    <row r="95" spans="1:255" ht="15.75" x14ac:dyDescent="0.25">
      <c r="A95" s="42"/>
      <c r="B95" s="46"/>
      <c r="C95" s="46"/>
      <c r="D95" s="51"/>
      <c r="E95" s="46"/>
      <c r="F95" s="46"/>
      <c r="G95" s="51"/>
      <c r="H95" s="46"/>
      <c r="I95" s="46"/>
      <c r="J95" s="83"/>
      <c r="K95" s="83"/>
      <c r="AR95" s="4"/>
      <c r="AS95" s="4"/>
      <c r="AT95" s="4"/>
      <c r="AU95" s="4"/>
      <c r="AV95" s="4"/>
      <c r="AW95" s="4"/>
      <c r="AX95" s="4"/>
      <c r="AY95" s="4"/>
      <c r="AZ95" s="4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</row>
    <row r="96" spans="1:255" ht="15.75" x14ac:dyDescent="0.25">
      <c r="A96" s="42" t="s">
        <v>25</v>
      </c>
      <c r="B96" s="46">
        <v>1216704</v>
      </c>
      <c r="C96" s="46">
        <v>1240784</v>
      </c>
      <c r="D96" s="51">
        <v>-24080</v>
      </c>
      <c r="E96" s="48">
        <v>-1.9407084552992303E-2</v>
      </c>
      <c r="F96" s="46">
        <v>1216704</v>
      </c>
      <c r="G96" s="51">
        <v>1240784</v>
      </c>
      <c r="H96" s="46">
        <v>-24080</v>
      </c>
      <c r="I96" s="48">
        <v>-1.9407084552992303E-2</v>
      </c>
      <c r="J96" s="83"/>
      <c r="K96" s="83"/>
      <c r="AR96" s="4"/>
      <c r="AS96" s="4"/>
      <c r="AT96" s="4"/>
      <c r="AU96" s="4"/>
      <c r="AV96" s="4"/>
      <c r="AW96" s="4"/>
      <c r="AX96" s="4"/>
      <c r="AY96" s="4"/>
      <c r="AZ96" s="4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</row>
    <row r="97" spans="1:255" ht="15.75" x14ac:dyDescent="0.25">
      <c r="A97" s="42"/>
      <c r="B97" s="46"/>
      <c r="C97" s="46"/>
      <c r="D97" s="51"/>
      <c r="E97" s="46"/>
      <c r="F97" s="46"/>
      <c r="G97" s="51"/>
      <c r="H97" s="46"/>
      <c r="I97" s="46"/>
      <c r="J97" s="83"/>
      <c r="K97" s="83"/>
      <c r="AR97" s="4"/>
      <c r="AS97" s="4"/>
      <c r="AT97" s="4"/>
      <c r="AU97" s="4"/>
      <c r="AV97" s="4"/>
      <c r="AW97" s="4"/>
      <c r="AX97" s="4"/>
      <c r="AY97" s="4"/>
      <c r="AZ97" s="4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</row>
    <row r="98" spans="1:255" ht="15.75" x14ac:dyDescent="0.25">
      <c r="A98" s="42" t="s">
        <v>26</v>
      </c>
      <c r="B98" s="46">
        <v>0</v>
      </c>
      <c r="C98" s="46">
        <v>0</v>
      </c>
      <c r="D98" s="51">
        <v>0</v>
      </c>
      <c r="E98" s="48">
        <v>0</v>
      </c>
      <c r="F98" s="46">
        <v>0</v>
      </c>
      <c r="G98" s="51">
        <v>0</v>
      </c>
      <c r="H98" s="46">
        <v>0</v>
      </c>
      <c r="I98" s="48">
        <v>0</v>
      </c>
      <c r="J98" s="83"/>
      <c r="K98" s="83"/>
      <c r="AR98" s="4"/>
      <c r="AS98" s="4"/>
      <c r="AT98" s="4"/>
      <c r="AU98" s="4"/>
      <c r="AV98" s="4"/>
      <c r="AW98" s="4"/>
      <c r="AX98" s="4"/>
      <c r="AY98" s="4"/>
      <c r="AZ98" s="4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</row>
    <row r="99" spans="1:255" ht="15.75" x14ac:dyDescent="0.25">
      <c r="A99" s="42"/>
      <c r="B99" s="46"/>
      <c r="C99" s="46"/>
      <c r="D99" s="51"/>
      <c r="E99" s="46"/>
      <c r="F99" s="46"/>
      <c r="G99" s="51"/>
      <c r="H99" s="46"/>
      <c r="I99" s="46"/>
      <c r="J99" s="83"/>
      <c r="K99" s="83"/>
      <c r="AR99" s="4"/>
      <c r="AS99" s="4"/>
      <c r="AT99" s="4"/>
      <c r="AU99" s="4"/>
      <c r="AV99" s="4"/>
      <c r="AW99" s="4"/>
      <c r="AX99" s="4"/>
      <c r="AY99" s="4"/>
      <c r="AZ99" s="4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</row>
    <row r="100" spans="1:255" ht="15.75" x14ac:dyDescent="0.25">
      <c r="A100" s="42" t="s">
        <v>27</v>
      </c>
      <c r="B100" s="46">
        <v>724738</v>
      </c>
      <c r="C100" s="46">
        <v>561968</v>
      </c>
      <c r="D100" s="51">
        <v>162770</v>
      </c>
      <c r="E100" s="48">
        <v>0.28964282663781565</v>
      </c>
      <c r="F100" s="46">
        <v>724738</v>
      </c>
      <c r="G100" s="51">
        <v>561968</v>
      </c>
      <c r="H100" s="46">
        <v>162770</v>
      </c>
      <c r="I100" s="48">
        <v>0.28964282663781565</v>
      </c>
      <c r="J100" s="83"/>
      <c r="K100" s="83"/>
      <c r="AR100" s="4"/>
      <c r="AS100" s="4"/>
      <c r="AT100" s="4"/>
      <c r="AU100" s="4"/>
      <c r="AV100" s="4"/>
      <c r="AW100" s="4"/>
      <c r="AX100" s="4"/>
      <c r="AY100" s="4"/>
      <c r="AZ100" s="4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</row>
    <row r="101" spans="1:255" ht="15.75" x14ac:dyDescent="0.25">
      <c r="A101" s="42"/>
      <c r="B101" s="46"/>
      <c r="C101" s="46"/>
      <c r="D101" s="51"/>
      <c r="E101" s="46"/>
      <c r="F101" s="46"/>
      <c r="G101" s="51"/>
      <c r="H101" s="46"/>
      <c r="I101" s="46"/>
      <c r="J101" s="83"/>
      <c r="K101" s="83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</row>
    <row r="102" spans="1:255" ht="15.75" x14ac:dyDescent="0.25">
      <c r="A102" s="42" t="s">
        <v>28</v>
      </c>
      <c r="B102" s="46">
        <v>0</v>
      </c>
      <c r="C102" s="46">
        <v>0</v>
      </c>
      <c r="D102" s="51">
        <v>0</v>
      </c>
      <c r="E102" s="48">
        <v>0</v>
      </c>
      <c r="F102" s="46">
        <v>0</v>
      </c>
      <c r="G102" s="51">
        <v>0</v>
      </c>
      <c r="H102" s="46">
        <v>0</v>
      </c>
      <c r="I102" s="48">
        <v>0</v>
      </c>
      <c r="J102" s="83"/>
      <c r="K102" s="83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</row>
    <row r="103" spans="1:255" ht="15.75" x14ac:dyDescent="0.25">
      <c r="A103" s="42"/>
      <c r="B103" s="46"/>
      <c r="C103" s="46"/>
      <c r="D103" s="51"/>
      <c r="E103" s="46"/>
      <c r="F103" s="46"/>
      <c r="G103" s="51"/>
      <c r="H103" s="46"/>
      <c r="I103" s="46"/>
      <c r="J103" s="83"/>
      <c r="K103" s="83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</row>
    <row r="104" spans="1:255" ht="15.75" customHeight="1" x14ac:dyDescent="0.25">
      <c r="A104" s="42" t="s">
        <v>29</v>
      </c>
      <c r="B104" s="46">
        <v>1586495</v>
      </c>
      <c r="C104" s="46">
        <v>1618569</v>
      </c>
      <c r="D104" s="51">
        <v>-32074</v>
      </c>
      <c r="E104" s="48">
        <v>-1.9816269803758751E-2</v>
      </c>
      <c r="F104" s="46">
        <v>1586495</v>
      </c>
      <c r="G104" s="51">
        <v>1618569</v>
      </c>
      <c r="H104" s="46">
        <v>-32074</v>
      </c>
      <c r="I104" s="48">
        <v>-1.9816269803758751E-2</v>
      </c>
      <c r="J104" s="83"/>
      <c r="K104" s="83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</row>
    <row r="105" spans="1:255" ht="15.75" x14ac:dyDescent="0.25">
      <c r="A105" s="42"/>
      <c r="B105" s="46"/>
      <c r="C105" s="46"/>
      <c r="D105" s="51"/>
      <c r="E105" s="46"/>
      <c r="F105" s="46"/>
      <c r="G105" s="51"/>
      <c r="H105" s="46"/>
      <c r="I105" s="46"/>
      <c r="J105" s="83"/>
      <c r="K105" s="83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</row>
    <row r="106" spans="1:255" ht="15.75" x14ac:dyDescent="0.25">
      <c r="A106" s="42" t="s">
        <v>30</v>
      </c>
      <c r="B106" s="46">
        <v>0</v>
      </c>
      <c r="C106" s="46">
        <v>0</v>
      </c>
      <c r="D106" s="51">
        <v>0</v>
      </c>
      <c r="E106" s="48">
        <v>0</v>
      </c>
      <c r="F106" s="46">
        <v>0</v>
      </c>
      <c r="G106" s="51">
        <v>0</v>
      </c>
      <c r="H106" s="46">
        <v>0</v>
      </c>
      <c r="I106" s="48">
        <v>0</v>
      </c>
      <c r="J106" s="83"/>
      <c r="K106" s="83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</row>
    <row r="107" spans="1:255" ht="15.75" x14ac:dyDescent="0.25">
      <c r="A107" s="42"/>
      <c r="B107" s="46"/>
      <c r="C107" s="46"/>
      <c r="D107" s="51"/>
      <c r="E107" s="48"/>
      <c r="F107" s="46"/>
      <c r="G107" s="51"/>
      <c r="H107" s="46"/>
      <c r="I107" s="46"/>
      <c r="J107" s="83"/>
      <c r="K107" s="83"/>
      <c r="M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</row>
    <row r="108" spans="1:255" ht="15.75" customHeight="1" x14ac:dyDescent="0.25">
      <c r="A108" s="42" t="s">
        <v>205</v>
      </c>
      <c r="B108" s="46">
        <v>309794</v>
      </c>
      <c r="C108" s="46">
        <v>295417</v>
      </c>
      <c r="D108" s="51">
        <v>14377</v>
      </c>
      <c r="E108" s="48">
        <v>4.8666799811791471E-2</v>
      </c>
      <c r="F108" s="46">
        <v>309794</v>
      </c>
      <c r="G108" s="51">
        <v>295417</v>
      </c>
      <c r="H108" s="46">
        <v>14377</v>
      </c>
      <c r="I108" s="48">
        <v>4.8666799811791471E-2</v>
      </c>
      <c r="J108" s="83"/>
      <c r="K108" s="83"/>
      <c r="M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</row>
    <row r="109" spans="1:255" ht="16.899999999999999" customHeight="1" x14ac:dyDescent="0.2">
      <c r="A109" s="52"/>
      <c r="B109" s="46"/>
      <c r="C109" s="46"/>
      <c r="D109" s="51"/>
      <c r="E109" s="46"/>
      <c r="F109" s="46"/>
      <c r="G109" s="51"/>
      <c r="H109" s="46"/>
      <c r="I109" s="46"/>
      <c r="J109" s="83"/>
      <c r="K109" s="83"/>
      <c r="M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</row>
    <row r="110" spans="1:255" ht="15.75" x14ac:dyDescent="0.25">
      <c r="A110" s="42" t="s">
        <v>31</v>
      </c>
      <c r="B110" s="46">
        <v>0</v>
      </c>
      <c r="C110" s="46">
        <v>0</v>
      </c>
      <c r="D110" s="51">
        <v>0</v>
      </c>
      <c r="E110" s="48">
        <v>0</v>
      </c>
      <c r="F110" s="46">
        <v>0</v>
      </c>
      <c r="G110" s="51">
        <v>0</v>
      </c>
      <c r="H110" s="46">
        <v>0</v>
      </c>
      <c r="I110" s="48">
        <v>0</v>
      </c>
      <c r="J110" s="83"/>
      <c r="K110" s="83"/>
      <c r="M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</row>
    <row r="111" spans="1:255" ht="15.75" x14ac:dyDescent="0.25">
      <c r="A111" s="42"/>
      <c r="B111" s="46"/>
      <c r="C111" s="46"/>
      <c r="D111" s="51"/>
      <c r="E111" s="46"/>
      <c r="F111" s="46"/>
      <c r="G111" s="51"/>
      <c r="H111" s="46"/>
      <c r="I111" s="46"/>
      <c r="J111" s="83"/>
      <c r="K111" s="83"/>
      <c r="M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</row>
    <row r="112" spans="1:255" ht="15.75" x14ac:dyDescent="0.25">
      <c r="A112" s="42" t="s">
        <v>32</v>
      </c>
      <c r="B112" s="53">
        <v>12053845</v>
      </c>
      <c r="C112" s="53">
        <v>12358932</v>
      </c>
      <c r="D112" s="54">
        <v>-305087</v>
      </c>
      <c r="E112" s="55">
        <v>-2.4685547262498088E-2</v>
      </c>
      <c r="F112" s="53">
        <v>12053845</v>
      </c>
      <c r="G112" s="54">
        <v>12358932</v>
      </c>
      <c r="H112" s="53">
        <v>-305087</v>
      </c>
      <c r="I112" s="55">
        <v>-2.4685547262498088E-2</v>
      </c>
      <c r="J112" s="83"/>
      <c r="K112" s="83"/>
      <c r="M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</row>
    <row r="113" spans="1:255" ht="15.75" x14ac:dyDescent="0.25">
      <c r="A113" s="42"/>
      <c r="B113" s="46"/>
      <c r="C113" s="46"/>
      <c r="D113" s="45"/>
      <c r="E113" s="46"/>
      <c r="F113" s="46"/>
      <c r="G113" s="51"/>
      <c r="H113" s="46"/>
      <c r="I113" s="46"/>
      <c r="J113" s="83"/>
      <c r="K113" s="83"/>
      <c r="M113" s="7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</row>
    <row r="114" spans="1:255" ht="15.75" x14ac:dyDescent="0.25">
      <c r="A114" s="42" t="s">
        <v>206</v>
      </c>
      <c r="B114" s="46">
        <v>238239599</v>
      </c>
      <c r="C114" s="46">
        <v>225498074</v>
      </c>
      <c r="D114" s="51">
        <v>12741525</v>
      </c>
      <c r="E114" s="56">
        <v>5.6503919408198579E-2</v>
      </c>
      <c r="F114" s="46">
        <v>238239599</v>
      </c>
      <c r="G114" s="51">
        <v>225498074</v>
      </c>
      <c r="H114" s="46">
        <v>12741525</v>
      </c>
      <c r="I114" s="56">
        <v>5.6503919408198579E-2</v>
      </c>
      <c r="J114" s="83"/>
      <c r="K114" s="83"/>
      <c r="M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</row>
    <row r="115" spans="1:255" ht="15.75" x14ac:dyDescent="0.25">
      <c r="A115" s="42"/>
      <c r="B115" s="45"/>
      <c r="C115" s="46"/>
      <c r="D115" s="45"/>
      <c r="E115" s="46"/>
      <c r="F115" s="46"/>
      <c r="G115" s="51"/>
      <c r="H115" s="46"/>
      <c r="I115" s="46"/>
      <c r="J115" s="83"/>
      <c r="K115" s="83"/>
      <c r="M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</row>
    <row r="116" spans="1:255" ht="15.75" x14ac:dyDescent="0.25">
      <c r="A116" s="42" t="s">
        <v>207</v>
      </c>
      <c r="B116" s="46">
        <v>0</v>
      </c>
      <c r="C116" s="46">
        <v>0</v>
      </c>
      <c r="D116" s="45">
        <v>0</v>
      </c>
      <c r="E116" s="48">
        <v>0</v>
      </c>
      <c r="F116" s="46">
        <v>0</v>
      </c>
      <c r="G116" s="51">
        <v>0</v>
      </c>
      <c r="H116" s="46">
        <v>0</v>
      </c>
      <c r="I116" s="48">
        <v>0</v>
      </c>
      <c r="J116" s="83"/>
      <c r="K116" s="83"/>
      <c r="M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</row>
    <row r="117" spans="1:255" ht="13.9" customHeight="1" x14ac:dyDescent="0.25">
      <c r="A117" s="42"/>
      <c r="B117" s="46"/>
      <c r="C117" s="46"/>
      <c r="D117" s="45"/>
      <c r="E117" s="46"/>
      <c r="F117" s="46"/>
      <c r="G117" s="51"/>
      <c r="H117" s="46"/>
      <c r="I117" s="46"/>
      <c r="J117" s="83"/>
      <c r="K117" s="83"/>
      <c r="M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</row>
    <row r="118" spans="1:255" ht="16.5" customHeight="1" thickBot="1" x14ac:dyDescent="0.3">
      <c r="A118" s="42" t="s">
        <v>33</v>
      </c>
      <c r="B118" s="57">
        <v>238239599</v>
      </c>
      <c r="C118" s="57">
        <v>225498074</v>
      </c>
      <c r="D118" s="57">
        <v>12741525</v>
      </c>
      <c r="E118" s="58">
        <v>5.6503919408198579E-2</v>
      </c>
      <c r="F118" s="59">
        <v>238239599</v>
      </c>
      <c r="G118" s="60">
        <v>225498074</v>
      </c>
      <c r="H118" s="57">
        <v>12741525</v>
      </c>
      <c r="I118" s="58">
        <v>5.6503919408198579E-2</v>
      </c>
      <c r="J118" s="83"/>
      <c r="K118" s="83"/>
      <c r="M118" s="10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</row>
    <row r="119" spans="1:255" ht="16.5" thickTop="1" x14ac:dyDescent="0.25">
      <c r="A119" s="83"/>
      <c r="B119" s="84"/>
      <c r="C119" s="102"/>
      <c r="D119" s="86"/>
      <c r="E119" s="83"/>
      <c r="F119" s="83"/>
      <c r="G119" s="87"/>
      <c r="H119" s="83"/>
      <c r="I119" s="83"/>
      <c r="J119" s="83"/>
      <c r="K119" s="83"/>
      <c r="M119" s="10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1:255" x14ac:dyDescent="0.2">
      <c r="A120" s="103" t="s">
        <v>34</v>
      </c>
      <c r="B120" s="84"/>
      <c r="C120" s="102"/>
      <c r="D120" s="86"/>
      <c r="E120" s="83"/>
      <c r="F120" s="83"/>
      <c r="G120" s="87"/>
      <c r="H120" s="83"/>
      <c r="I120" s="83"/>
      <c r="J120" s="83"/>
      <c r="K120" s="83"/>
      <c r="M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1:255" x14ac:dyDescent="0.2">
      <c r="A121" s="115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M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1:255" ht="30" x14ac:dyDescent="0.4">
      <c r="A122" s="116"/>
      <c r="B122" s="117"/>
      <c r="C122" s="117"/>
      <c r="D122" s="118"/>
      <c r="E122" s="118"/>
      <c r="F122" s="119"/>
      <c r="G122" s="118"/>
      <c r="H122" s="120"/>
      <c r="I122" s="120"/>
      <c r="J122" s="120"/>
      <c r="K122" s="120"/>
      <c r="M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1:255" x14ac:dyDescent="0.2">
      <c r="A123" s="121" t="s">
        <v>41</v>
      </c>
      <c r="B123" s="120"/>
      <c r="C123" s="120"/>
      <c r="D123" s="120"/>
      <c r="E123" s="120"/>
      <c r="F123" s="120"/>
      <c r="G123" s="120"/>
      <c r="H123" s="122"/>
      <c r="I123" s="122"/>
      <c r="J123" s="122"/>
      <c r="K123" s="122" t="s">
        <v>1</v>
      </c>
      <c r="M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1:255" x14ac:dyDescent="0.2">
      <c r="A124" s="121" t="s">
        <v>285</v>
      </c>
      <c r="B124" s="120"/>
      <c r="C124" s="120"/>
      <c r="D124" s="120"/>
      <c r="E124" s="120"/>
      <c r="F124" s="120"/>
      <c r="G124" s="120"/>
      <c r="H124" s="122"/>
      <c r="I124" s="122"/>
      <c r="J124" s="122"/>
      <c r="K124" s="122"/>
      <c r="M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1:255" x14ac:dyDescent="0.2">
      <c r="A125" s="121"/>
      <c r="B125" s="120" t="s">
        <v>0</v>
      </c>
      <c r="C125" s="120" t="s">
        <v>0</v>
      </c>
      <c r="D125" s="120"/>
      <c r="E125" s="120"/>
      <c r="F125" s="120"/>
      <c r="G125" s="120"/>
      <c r="H125" s="120"/>
      <c r="I125" s="120"/>
      <c r="J125" s="120"/>
      <c r="K125" s="120"/>
      <c r="M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1:255" x14ac:dyDescent="0.2">
      <c r="A126" s="123" t="s">
        <v>332</v>
      </c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M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</row>
    <row r="127" spans="1:255" x14ac:dyDescent="0.2">
      <c r="A127" s="123" t="s">
        <v>293</v>
      </c>
      <c r="B127" s="117"/>
      <c r="C127" s="117"/>
      <c r="D127" s="117"/>
      <c r="E127" s="117"/>
      <c r="F127" s="117"/>
      <c r="G127" s="117"/>
      <c r="H127" s="120"/>
      <c r="I127" s="120"/>
      <c r="J127" s="120"/>
      <c r="K127" s="120"/>
      <c r="M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</row>
    <row r="128" spans="1:255" ht="15.75" x14ac:dyDescent="0.25">
      <c r="A128" s="124"/>
      <c r="B128" s="33"/>
      <c r="C128" s="33"/>
      <c r="D128" s="125" t="s">
        <v>333</v>
      </c>
      <c r="E128" s="125" t="s">
        <v>287</v>
      </c>
      <c r="F128" s="33" t="s">
        <v>42</v>
      </c>
      <c r="G128" s="33" t="s">
        <v>42</v>
      </c>
      <c r="H128" s="120"/>
      <c r="I128" s="120"/>
      <c r="J128" s="120"/>
      <c r="K128" s="120"/>
      <c r="M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</row>
    <row r="129" spans="1:255" ht="15.75" x14ac:dyDescent="0.25">
      <c r="A129" s="124"/>
      <c r="B129" s="33" t="s">
        <v>334</v>
      </c>
      <c r="C129" s="33" t="s">
        <v>334</v>
      </c>
      <c r="D129" s="33" t="s">
        <v>43</v>
      </c>
      <c r="E129" s="33" t="s">
        <v>43</v>
      </c>
      <c r="F129" s="33" t="s">
        <v>44</v>
      </c>
      <c r="G129" s="33" t="s">
        <v>44</v>
      </c>
      <c r="H129" s="120"/>
      <c r="I129" s="120"/>
      <c r="J129" s="120"/>
      <c r="K129" s="120"/>
      <c r="M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</row>
    <row r="130" spans="1:255" ht="15.75" x14ac:dyDescent="0.25">
      <c r="A130" s="126"/>
      <c r="B130" s="127">
        <v>2011</v>
      </c>
      <c r="C130" s="127">
        <v>2010</v>
      </c>
      <c r="D130" s="128">
        <v>40755</v>
      </c>
      <c r="E130" s="129">
        <v>40390</v>
      </c>
      <c r="F130" s="95" t="s">
        <v>14</v>
      </c>
      <c r="G130" s="95" t="s">
        <v>11</v>
      </c>
      <c r="H130" s="120"/>
      <c r="I130" s="120"/>
      <c r="J130" s="120"/>
      <c r="K130" s="120"/>
      <c r="M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</row>
    <row r="131" spans="1:255" x14ac:dyDescent="0.2">
      <c r="A131" s="126"/>
      <c r="B131" s="117"/>
      <c r="C131" s="117"/>
      <c r="D131" s="117"/>
      <c r="E131" s="117"/>
      <c r="F131" s="117"/>
      <c r="G131" s="117"/>
      <c r="H131" s="120"/>
      <c r="I131" s="120"/>
      <c r="J131" s="120"/>
      <c r="K131" s="120"/>
      <c r="M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</row>
    <row r="132" spans="1:255" ht="15.75" x14ac:dyDescent="0.25">
      <c r="A132" s="130" t="s">
        <v>256</v>
      </c>
      <c r="B132" s="117"/>
      <c r="C132" s="117"/>
      <c r="D132" s="117"/>
      <c r="E132" s="117"/>
      <c r="F132" s="117"/>
      <c r="G132" s="117"/>
      <c r="H132" s="120"/>
      <c r="I132" s="120"/>
      <c r="J132" s="120"/>
      <c r="K132" s="120"/>
      <c r="M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</row>
    <row r="133" spans="1:255" x14ac:dyDescent="0.2">
      <c r="A133" s="126" t="s">
        <v>45</v>
      </c>
      <c r="B133" s="26">
        <v>57572798.82</v>
      </c>
      <c r="C133" s="26">
        <v>58471934.719999999</v>
      </c>
      <c r="D133" s="26">
        <v>57572798.82</v>
      </c>
      <c r="E133" s="26">
        <v>58471934.719999999</v>
      </c>
      <c r="F133" s="26">
        <v>-899135.89999999851</v>
      </c>
      <c r="G133" s="131">
        <v>-1.5399999999999969E-2</v>
      </c>
      <c r="H133" s="120"/>
      <c r="I133" s="120"/>
      <c r="J133" s="120"/>
      <c r="K133" s="120"/>
      <c r="M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</row>
    <row r="134" spans="1:255" x14ac:dyDescent="0.2">
      <c r="A134" s="126" t="s">
        <v>257</v>
      </c>
      <c r="B134" s="27">
        <v>1666666</v>
      </c>
      <c r="C134" s="117">
        <v>1666666</v>
      </c>
      <c r="D134" s="27">
        <v>1666666</v>
      </c>
      <c r="E134" s="27">
        <v>1666666</v>
      </c>
      <c r="F134" s="27">
        <v>0</v>
      </c>
      <c r="G134" s="131">
        <v>0</v>
      </c>
      <c r="H134" s="120"/>
      <c r="I134" s="120"/>
      <c r="J134" s="120"/>
      <c r="K134" s="120"/>
      <c r="M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</row>
    <row r="135" spans="1:255" x14ac:dyDescent="0.2">
      <c r="A135" s="126" t="s">
        <v>46</v>
      </c>
      <c r="B135" s="27">
        <v>31737209.219999999</v>
      </c>
      <c r="C135" s="117">
        <v>31895320.239999998</v>
      </c>
      <c r="D135" s="132">
        <v>31737209.219999999</v>
      </c>
      <c r="E135" s="132">
        <v>31895320.239999998</v>
      </c>
      <c r="F135" s="27">
        <v>-158111.01999999955</v>
      </c>
      <c r="G135" s="131">
        <v>-5.0000000000000044E-3</v>
      </c>
      <c r="H135" s="120"/>
      <c r="I135" s="120"/>
      <c r="J135" s="120"/>
      <c r="K135" s="120"/>
      <c r="L135" s="4"/>
      <c r="M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</row>
    <row r="136" spans="1:255" x14ac:dyDescent="0.2">
      <c r="A136" s="133" t="s">
        <v>258</v>
      </c>
      <c r="B136" s="27">
        <v>0</v>
      </c>
      <c r="C136" s="117">
        <v>0</v>
      </c>
      <c r="D136" s="132">
        <v>0</v>
      </c>
      <c r="E136" s="132">
        <v>0</v>
      </c>
      <c r="F136" s="27">
        <v>0</v>
      </c>
      <c r="G136" s="131">
        <v>0</v>
      </c>
      <c r="H136" s="120"/>
      <c r="I136" s="120"/>
      <c r="J136" s="120"/>
      <c r="K136" s="120"/>
      <c r="L136" s="4"/>
      <c r="M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</row>
    <row r="137" spans="1:255" x14ac:dyDescent="0.2">
      <c r="A137" s="126" t="s">
        <v>259</v>
      </c>
      <c r="B137" s="27">
        <v>287218</v>
      </c>
      <c r="C137" s="117">
        <v>69020</v>
      </c>
      <c r="D137" s="27">
        <v>287218</v>
      </c>
      <c r="E137" s="27">
        <v>69020</v>
      </c>
      <c r="F137" s="27">
        <v>218198</v>
      </c>
      <c r="G137" s="131">
        <v>3.1614000000000004</v>
      </c>
      <c r="H137" s="120"/>
      <c r="I137" s="120"/>
      <c r="J137" s="120"/>
      <c r="K137" s="120"/>
      <c r="L137" s="4"/>
      <c r="M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</row>
    <row r="138" spans="1:255" x14ac:dyDescent="0.2">
      <c r="A138" s="126" t="s">
        <v>260</v>
      </c>
      <c r="B138" s="27">
        <v>5190151.2300000004</v>
      </c>
      <c r="C138" s="117">
        <v>5108038.68</v>
      </c>
      <c r="D138" s="27">
        <v>5190151.2300000004</v>
      </c>
      <c r="E138" s="27">
        <v>5108038.68</v>
      </c>
      <c r="F138" s="27">
        <v>82112.550000000745</v>
      </c>
      <c r="G138" s="131">
        <v>1.6100000000000003E-2</v>
      </c>
      <c r="H138" s="120"/>
      <c r="I138" s="120"/>
      <c r="J138" s="120"/>
      <c r="K138" s="120"/>
      <c r="L138" s="4"/>
      <c r="M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</row>
    <row r="139" spans="1:255" x14ac:dyDescent="0.2">
      <c r="A139" s="126" t="s">
        <v>261</v>
      </c>
      <c r="B139" s="27">
        <v>20781218.949999999</v>
      </c>
      <c r="C139" s="117">
        <v>20452442.59</v>
      </c>
      <c r="D139" s="27">
        <v>20781218.949999999</v>
      </c>
      <c r="E139" s="27">
        <v>20452442.59</v>
      </c>
      <c r="F139" s="27">
        <v>328776.3599999994</v>
      </c>
      <c r="G139" s="131">
        <v>1.6100000000000003E-2</v>
      </c>
      <c r="H139" s="120"/>
      <c r="I139" s="120"/>
      <c r="J139" s="120"/>
      <c r="K139" s="120"/>
      <c r="L139" s="4"/>
      <c r="M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</row>
    <row r="140" spans="1:255" x14ac:dyDescent="0.2">
      <c r="A140" s="126" t="s">
        <v>262</v>
      </c>
      <c r="B140" s="27">
        <v>14462</v>
      </c>
      <c r="C140" s="117">
        <v>2824</v>
      </c>
      <c r="D140" s="27">
        <v>14462</v>
      </c>
      <c r="E140" s="27">
        <v>2824</v>
      </c>
      <c r="F140" s="27">
        <v>11638</v>
      </c>
      <c r="G140" s="131">
        <v>4.1211000000000002</v>
      </c>
      <c r="H140" s="120"/>
      <c r="I140" s="120"/>
      <c r="J140" s="120"/>
      <c r="K140" s="120"/>
      <c r="L140" s="4"/>
      <c r="M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</row>
    <row r="141" spans="1:255" x14ac:dyDescent="0.2">
      <c r="A141" s="126" t="s">
        <v>263</v>
      </c>
      <c r="B141" s="27">
        <v>11224606.460000001</v>
      </c>
      <c r="C141" s="117">
        <v>9986768.2699999996</v>
      </c>
      <c r="D141" s="27">
        <v>11224606.460000001</v>
      </c>
      <c r="E141" s="27">
        <v>9986768.2699999996</v>
      </c>
      <c r="F141" s="27">
        <v>1237838.1900000013</v>
      </c>
      <c r="G141" s="131">
        <v>0.1238999999999999</v>
      </c>
      <c r="H141" s="120"/>
      <c r="I141" s="120"/>
      <c r="J141" s="120"/>
      <c r="K141" s="120"/>
      <c r="L141" s="4"/>
      <c r="M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</row>
    <row r="142" spans="1:255" x14ac:dyDescent="0.2">
      <c r="A142" s="126" t="s">
        <v>264</v>
      </c>
      <c r="B142" s="27">
        <v>13709.18</v>
      </c>
      <c r="C142" s="117">
        <v>0</v>
      </c>
      <c r="D142" s="27">
        <v>13709.18</v>
      </c>
      <c r="E142" s="27">
        <v>0</v>
      </c>
      <c r="F142" s="27">
        <v>13709.18</v>
      </c>
      <c r="G142" s="131">
        <v>0</v>
      </c>
      <c r="H142" s="120"/>
      <c r="I142" s="120"/>
      <c r="J142" s="120"/>
      <c r="K142" s="120"/>
      <c r="L142" s="4"/>
      <c r="M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</row>
    <row r="143" spans="1:255" x14ac:dyDescent="0.2">
      <c r="A143" s="126" t="s">
        <v>265</v>
      </c>
      <c r="B143" s="27">
        <v>766790.75</v>
      </c>
      <c r="C143" s="117">
        <v>780064.45</v>
      </c>
      <c r="D143" s="27">
        <v>766790.75</v>
      </c>
      <c r="E143" s="27">
        <v>780064.45</v>
      </c>
      <c r="F143" s="27">
        <v>-13273.699999999953</v>
      </c>
      <c r="G143" s="131">
        <v>-1.7000000000000015E-2</v>
      </c>
      <c r="H143" s="120"/>
      <c r="I143" s="120"/>
      <c r="J143" s="120"/>
      <c r="K143" s="120"/>
      <c r="L143" s="4"/>
      <c r="M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</row>
    <row r="144" spans="1:255" x14ac:dyDescent="0.2">
      <c r="A144" s="126" t="s">
        <v>266</v>
      </c>
      <c r="B144" s="27">
        <v>94703</v>
      </c>
      <c r="C144" s="117">
        <v>97069</v>
      </c>
      <c r="D144" s="27">
        <v>94703</v>
      </c>
      <c r="E144" s="27">
        <v>97069</v>
      </c>
      <c r="F144" s="27">
        <v>-2366</v>
      </c>
      <c r="G144" s="131">
        <v>-2.4399999999999977E-2</v>
      </c>
      <c r="H144" s="120"/>
      <c r="I144" s="120"/>
      <c r="J144" s="120"/>
      <c r="K144" s="120"/>
      <c r="L144" s="4"/>
      <c r="M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</row>
    <row r="145" spans="1:255" x14ac:dyDescent="0.2">
      <c r="A145" s="126" t="s">
        <v>219</v>
      </c>
      <c r="B145" s="27">
        <v>0</v>
      </c>
      <c r="C145" s="117">
        <v>0</v>
      </c>
      <c r="D145" s="27">
        <v>0</v>
      </c>
      <c r="E145" s="27">
        <v>0</v>
      </c>
      <c r="F145" s="27">
        <v>0</v>
      </c>
      <c r="G145" s="131">
        <v>0</v>
      </c>
      <c r="H145" s="120"/>
      <c r="I145" s="120"/>
      <c r="J145" s="120"/>
      <c r="K145" s="120"/>
      <c r="L145" s="4"/>
      <c r="M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</row>
    <row r="146" spans="1:255" x14ac:dyDescent="0.2">
      <c r="A146" s="126" t="s">
        <v>267</v>
      </c>
      <c r="B146" s="27">
        <v>150000</v>
      </c>
      <c r="C146" s="117">
        <v>150000</v>
      </c>
      <c r="D146" s="27">
        <v>150000</v>
      </c>
      <c r="E146" s="27">
        <v>150000</v>
      </c>
      <c r="F146" s="27">
        <v>0</v>
      </c>
      <c r="G146" s="131">
        <v>0</v>
      </c>
      <c r="H146" s="120"/>
      <c r="I146" s="120"/>
      <c r="J146" s="120"/>
      <c r="K146" s="120"/>
      <c r="L146" s="4"/>
      <c r="M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</row>
    <row r="147" spans="1:255" x14ac:dyDescent="0.2">
      <c r="A147" s="126" t="s">
        <v>268</v>
      </c>
      <c r="B147" s="27">
        <v>274546</v>
      </c>
      <c r="C147" s="117">
        <v>273112</v>
      </c>
      <c r="D147" s="27">
        <v>274546</v>
      </c>
      <c r="E147" s="27">
        <v>273112</v>
      </c>
      <c r="F147" s="27">
        <v>1434</v>
      </c>
      <c r="G147" s="131">
        <v>5.3000000000000824E-3</v>
      </c>
      <c r="H147" s="120"/>
      <c r="I147" s="120"/>
      <c r="J147" s="120"/>
      <c r="K147" s="120"/>
      <c r="L147" s="4"/>
      <c r="M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</row>
    <row r="148" spans="1:255" x14ac:dyDescent="0.2">
      <c r="A148" s="133" t="s">
        <v>299</v>
      </c>
      <c r="B148" s="27">
        <v>48731.199999999997</v>
      </c>
      <c r="C148" s="117">
        <v>0</v>
      </c>
      <c r="D148" s="27">
        <v>48731.199999999997</v>
      </c>
      <c r="E148" s="27">
        <v>0</v>
      </c>
      <c r="F148" s="27">
        <v>48731.199999999997</v>
      </c>
      <c r="G148" s="131">
        <v>0</v>
      </c>
      <c r="H148" s="120"/>
      <c r="I148" s="120"/>
      <c r="J148" s="120"/>
      <c r="K148" s="120"/>
      <c r="L148" s="4"/>
      <c r="M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</row>
    <row r="149" spans="1:255" x14ac:dyDescent="0.2">
      <c r="A149" s="126" t="s">
        <v>47</v>
      </c>
      <c r="B149" s="28">
        <v>250000</v>
      </c>
      <c r="C149" s="134">
        <v>250000</v>
      </c>
      <c r="D149" s="28">
        <v>250000</v>
      </c>
      <c r="E149" s="28">
        <v>250000</v>
      </c>
      <c r="F149" s="28">
        <v>0</v>
      </c>
      <c r="G149" s="135">
        <v>0</v>
      </c>
      <c r="H149" s="120"/>
      <c r="I149" s="120"/>
      <c r="J149" s="120"/>
      <c r="K149" s="120"/>
      <c r="L149" s="4"/>
      <c r="M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</row>
    <row r="150" spans="1:255" x14ac:dyDescent="0.2">
      <c r="A150" s="126" t="s">
        <v>269</v>
      </c>
      <c r="B150" s="26">
        <v>130072810.81000002</v>
      </c>
      <c r="C150" s="26">
        <v>129203259.94999999</v>
      </c>
      <c r="D150" s="26">
        <v>130072810.81000002</v>
      </c>
      <c r="E150" s="26">
        <v>129203259.94999999</v>
      </c>
      <c r="F150" s="26">
        <v>869550.86000000348</v>
      </c>
      <c r="G150" s="131">
        <v>6.6999999999999282E-3</v>
      </c>
      <c r="H150" s="120"/>
      <c r="I150" s="120"/>
      <c r="J150" s="120"/>
      <c r="K150" s="120"/>
      <c r="L150" s="4"/>
      <c r="M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</row>
    <row r="151" spans="1:255" x14ac:dyDescent="0.2">
      <c r="A151" s="121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4"/>
      <c r="M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</row>
    <row r="152" spans="1:255" ht="15.75" x14ac:dyDescent="0.25">
      <c r="A152" s="130" t="s">
        <v>270</v>
      </c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4"/>
      <c r="M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</row>
    <row r="153" spans="1:255" x14ac:dyDescent="0.2">
      <c r="A153" s="126" t="s">
        <v>45</v>
      </c>
      <c r="B153" s="26">
        <v>12595920.32</v>
      </c>
      <c r="C153" s="26">
        <v>10869705.42</v>
      </c>
      <c r="D153" s="26">
        <v>12595920.32</v>
      </c>
      <c r="E153" s="26">
        <v>10869705.42</v>
      </c>
      <c r="F153" s="26">
        <v>1726214.9000000004</v>
      </c>
      <c r="G153" s="131">
        <v>0.15880000000000005</v>
      </c>
      <c r="H153" s="120"/>
      <c r="I153" s="120"/>
      <c r="J153" s="120"/>
      <c r="K153" s="120"/>
      <c r="L153" s="4"/>
      <c r="M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</row>
    <row r="154" spans="1:255" x14ac:dyDescent="0.2">
      <c r="A154" s="126" t="s">
        <v>271</v>
      </c>
      <c r="B154" s="27">
        <v>2217846.7000000002</v>
      </c>
      <c r="C154" s="117">
        <v>2125940.1</v>
      </c>
      <c r="D154" s="27">
        <v>2217846.7000000002</v>
      </c>
      <c r="E154" s="27">
        <v>2125940.1</v>
      </c>
      <c r="F154" s="27">
        <v>91906.600000000093</v>
      </c>
      <c r="G154" s="131">
        <v>4.3199999999999905E-2</v>
      </c>
      <c r="H154" s="120"/>
      <c r="I154" s="120"/>
      <c r="J154" s="120"/>
      <c r="K154" s="120"/>
      <c r="L154" s="4"/>
      <c r="M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</row>
    <row r="155" spans="1:255" x14ac:dyDescent="0.2">
      <c r="A155" s="126" t="s">
        <v>260</v>
      </c>
      <c r="B155" s="27">
        <v>569048.91</v>
      </c>
      <c r="C155" s="117">
        <v>507894.76</v>
      </c>
      <c r="D155" s="27">
        <v>569048.91</v>
      </c>
      <c r="E155" s="27">
        <v>507894.76</v>
      </c>
      <c r="F155" s="27">
        <v>61154.150000000023</v>
      </c>
      <c r="G155" s="131">
        <v>0.12040000000000006</v>
      </c>
      <c r="H155" s="120"/>
      <c r="I155" s="120"/>
      <c r="J155" s="120"/>
      <c r="K155" s="120"/>
      <c r="L155" s="4"/>
      <c r="M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</row>
    <row r="156" spans="1:255" x14ac:dyDescent="0.2">
      <c r="A156" s="126" t="s">
        <v>219</v>
      </c>
      <c r="B156" s="27">
        <v>0</v>
      </c>
      <c r="C156" s="117">
        <v>0</v>
      </c>
      <c r="D156" s="27">
        <v>0</v>
      </c>
      <c r="E156" s="27">
        <v>0</v>
      </c>
      <c r="F156" s="27">
        <v>0</v>
      </c>
      <c r="G156" s="131">
        <v>0</v>
      </c>
      <c r="H156" s="120"/>
      <c r="I156" s="120"/>
      <c r="J156" s="120"/>
      <c r="K156" s="120"/>
      <c r="L156" s="4"/>
      <c r="M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</row>
    <row r="157" spans="1:255" x14ac:dyDescent="0.2">
      <c r="A157" s="126" t="s">
        <v>261</v>
      </c>
      <c r="B157" s="28">
        <v>2278455.7799999998</v>
      </c>
      <c r="C157" s="134">
        <v>2033596.28</v>
      </c>
      <c r="D157" s="28">
        <v>2278455.7799999998</v>
      </c>
      <c r="E157" s="28">
        <v>2033596.28</v>
      </c>
      <c r="F157" s="28">
        <v>244859.49999999977</v>
      </c>
      <c r="G157" s="135">
        <v>0.12040000000000006</v>
      </c>
      <c r="H157" s="120"/>
      <c r="I157" s="120"/>
      <c r="J157" s="120"/>
      <c r="K157" s="120"/>
      <c r="L157" s="4"/>
      <c r="M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</row>
    <row r="158" spans="1:255" x14ac:dyDescent="0.2">
      <c r="A158" s="126" t="s">
        <v>272</v>
      </c>
      <c r="B158" s="26">
        <v>17661271.710000001</v>
      </c>
      <c r="C158" s="26">
        <v>15537136.559999999</v>
      </c>
      <c r="D158" s="26">
        <v>17661271.710000001</v>
      </c>
      <c r="E158" s="26">
        <v>15537136.559999999</v>
      </c>
      <c r="F158" s="26">
        <v>2124135.1500000004</v>
      </c>
      <c r="G158" s="131">
        <v>0.13670000000000004</v>
      </c>
      <c r="H158" s="120"/>
      <c r="I158" s="120"/>
      <c r="J158" s="120"/>
      <c r="K158" s="120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</row>
    <row r="159" spans="1:255" x14ac:dyDescent="0.2">
      <c r="A159" s="121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</row>
    <row r="160" spans="1:255" ht="15.75" x14ac:dyDescent="0.25">
      <c r="A160" s="130" t="s">
        <v>273</v>
      </c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</row>
    <row r="161" spans="1:255" x14ac:dyDescent="0.2">
      <c r="A161" s="126" t="s">
        <v>45</v>
      </c>
      <c r="B161" s="26">
        <v>90169494.849999994</v>
      </c>
      <c r="C161" s="136">
        <v>80993481.739999995</v>
      </c>
      <c r="D161" s="26">
        <v>90169494.849999994</v>
      </c>
      <c r="E161" s="26">
        <v>80993481.739999995</v>
      </c>
      <c r="F161" s="26">
        <v>9176013.1099999994</v>
      </c>
      <c r="G161" s="131">
        <v>0.11329999999999996</v>
      </c>
      <c r="H161" s="120"/>
      <c r="I161" s="120"/>
      <c r="J161" s="120"/>
      <c r="K161" s="120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</row>
    <row r="162" spans="1:255" x14ac:dyDescent="0.2">
      <c r="A162" s="126" t="s">
        <v>274</v>
      </c>
      <c r="B162" s="137">
        <v>0</v>
      </c>
      <c r="C162" s="117">
        <v>0</v>
      </c>
      <c r="D162" s="137">
        <v>0</v>
      </c>
      <c r="E162" s="137">
        <v>0</v>
      </c>
      <c r="F162" s="137">
        <v>0</v>
      </c>
      <c r="G162" s="131">
        <v>0</v>
      </c>
      <c r="H162" s="120"/>
      <c r="I162" s="120"/>
      <c r="J162" s="120"/>
      <c r="K162" s="120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</row>
    <row r="163" spans="1:255" x14ac:dyDescent="0.2">
      <c r="A163" s="126" t="s">
        <v>275</v>
      </c>
      <c r="B163" s="137">
        <v>873000</v>
      </c>
      <c r="C163" s="117">
        <v>1018500</v>
      </c>
      <c r="D163" s="137">
        <v>873000</v>
      </c>
      <c r="E163" s="137">
        <v>1018500</v>
      </c>
      <c r="F163" s="137">
        <v>-145500</v>
      </c>
      <c r="G163" s="138">
        <v>-0.14290000000000003</v>
      </c>
      <c r="H163" s="120"/>
      <c r="I163" s="120"/>
      <c r="J163" s="120"/>
      <c r="K163" s="120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</row>
    <row r="164" spans="1:255" x14ac:dyDescent="0.2">
      <c r="A164" s="126" t="s">
        <v>298</v>
      </c>
      <c r="B164" s="137">
        <v>20000</v>
      </c>
      <c r="C164" s="117">
        <v>100000</v>
      </c>
      <c r="D164" s="137">
        <v>20000</v>
      </c>
      <c r="E164" s="137">
        <v>100000</v>
      </c>
      <c r="F164" s="137">
        <v>-80000</v>
      </c>
      <c r="G164" s="138">
        <v>-0.8</v>
      </c>
      <c r="H164" s="120"/>
      <c r="I164" s="120"/>
      <c r="J164" s="120"/>
      <c r="K164" s="120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</row>
    <row r="165" spans="1:255" x14ac:dyDescent="0.2">
      <c r="A165" s="126" t="s">
        <v>289</v>
      </c>
      <c r="B165" s="137">
        <v>0</v>
      </c>
      <c r="C165" s="117">
        <v>0</v>
      </c>
      <c r="D165" s="137">
        <v>0</v>
      </c>
      <c r="E165" s="137">
        <v>0</v>
      </c>
      <c r="F165" s="137">
        <v>0</v>
      </c>
      <c r="G165" s="138">
        <v>0</v>
      </c>
      <c r="H165" s="120"/>
      <c r="I165" s="120"/>
      <c r="J165" s="120"/>
      <c r="K165" s="120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</row>
    <row r="166" spans="1:255" x14ac:dyDescent="0.2">
      <c r="A166" s="133" t="s">
        <v>290</v>
      </c>
      <c r="B166" s="137">
        <v>80000</v>
      </c>
      <c r="C166" s="117">
        <v>0</v>
      </c>
      <c r="D166" s="137">
        <v>80000</v>
      </c>
      <c r="E166" s="137">
        <v>0</v>
      </c>
      <c r="F166" s="137">
        <v>80000</v>
      </c>
      <c r="G166" s="138">
        <v>0</v>
      </c>
      <c r="H166" s="120"/>
      <c r="I166" s="120"/>
      <c r="J166" s="120"/>
      <c r="K166" s="120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</row>
    <row r="167" spans="1:255" x14ac:dyDescent="0.2">
      <c r="A167" s="126" t="s">
        <v>276</v>
      </c>
      <c r="B167" s="28">
        <v>10000000</v>
      </c>
      <c r="C167" s="134">
        <v>12000000</v>
      </c>
      <c r="D167" s="139">
        <v>10000000</v>
      </c>
      <c r="E167" s="139">
        <v>12000000</v>
      </c>
      <c r="F167" s="139">
        <v>-2000000</v>
      </c>
      <c r="G167" s="135">
        <v>-0.16669999999999996</v>
      </c>
      <c r="H167" s="120"/>
      <c r="I167" s="120"/>
      <c r="J167" s="120"/>
      <c r="K167" s="120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</row>
    <row r="168" spans="1:255" x14ac:dyDescent="0.2">
      <c r="A168" s="126" t="s">
        <v>277</v>
      </c>
      <c r="B168" s="26">
        <v>101142494.84999999</v>
      </c>
      <c r="C168" s="26">
        <v>94111981.739999995</v>
      </c>
      <c r="D168" s="26">
        <v>101142494.84999999</v>
      </c>
      <c r="E168" s="26">
        <v>94111981.739999995</v>
      </c>
      <c r="F168" s="26">
        <v>7030513.1099999994</v>
      </c>
      <c r="G168" s="131">
        <v>7.4699999999999989E-2</v>
      </c>
      <c r="H168" s="120"/>
      <c r="I168" s="120"/>
      <c r="J168" s="120"/>
      <c r="K168" s="120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</row>
    <row r="169" spans="1:255" x14ac:dyDescent="0.2">
      <c r="A169" s="121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</row>
    <row r="170" spans="1:255" ht="15.75" x14ac:dyDescent="0.25">
      <c r="A170" s="130" t="s">
        <v>278</v>
      </c>
      <c r="B170" s="26"/>
      <c r="C170" s="136"/>
      <c r="D170" s="26"/>
      <c r="E170" s="26"/>
      <c r="F170" s="26"/>
      <c r="G170" s="131"/>
      <c r="H170" s="120"/>
      <c r="I170" s="120"/>
      <c r="J170" s="120"/>
      <c r="K170" s="120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</row>
    <row r="171" spans="1:255" ht="13.9" customHeight="1" x14ac:dyDescent="0.2">
      <c r="A171" s="126" t="s">
        <v>45</v>
      </c>
      <c r="B171" s="26">
        <v>16743855.74</v>
      </c>
      <c r="C171" s="26">
        <v>15340320.960000001</v>
      </c>
      <c r="D171" s="26">
        <v>16743855.74</v>
      </c>
      <c r="E171" s="26">
        <v>15340320.960000001</v>
      </c>
      <c r="F171" s="26">
        <v>1403534.7799999993</v>
      </c>
      <c r="G171" s="131">
        <v>9.1499999999999915E-2</v>
      </c>
      <c r="H171" s="120"/>
      <c r="I171" s="120"/>
      <c r="J171" s="120"/>
      <c r="K171" s="120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</row>
    <row r="172" spans="1:255" ht="13.9" customHeight="1" x14ac:dyDescent="0.2">
      <c r="A172" s="126" t="s">
        <v>276</v>
      </c>
      <c r="B172" s="28">
        <v>1186873.3400000001</v>
      </c>
      <c r="C172" s="134">
        <v>3028695.19</v>
      </c>
      <c r="D172" s="28">
        <v>1186873.3400000001</v>
      </c>
      <c r="E172" s="28">
        <v>3028695.19</v>
      </c>
      <c r="F172" s="28">
        <v>-1841821.8499999999</v>
      </c>
      <c r="G172" s="135">
        <v>-0.60809999999999997</v>
      </c>
      <c r="H172" s="120"/>
      <c r="I172" s="120"/>
      <c r="J172" s="120"/>
      <c r="K172" s="120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</row>
    <row r="173" spans="1:255" ht="13.9" customHeight="1" x14ac:dyDescent="0.2">
      <c r="A173" s="126" t="s">
        <v>279</v>
      </c>
      <c r="B173" s="26">
        <v>17930729.080000002</v>
      </c>
      <c r="C173" s="26">
        <v>18369016.150000002</v>
      </c>
      <c r="D173" s="26">
        <v>17930729.080000002</v>
      </c>
      <c r="E173" s="26">
        <v>18369016.150000002</v>
      </c>
      <c r="F173" s="26">
        <v>-438287.07000000053</v>
      </c>
      <c r="G173" s="131">
        <v>-2.3900000000000032E-2</v>
      </c>
      <c r="H173" s="120"/>
      <c r="I173" s="120"/>
      <c r="J173" s="120"/>
      <c r="K173" s="120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</row>
    <row r="174" spans="1:255" ht="13.9" customHeight="1" x14ac:dyDescent="0.2">
      <c r="A174" s="121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</row>
    <row r="175" spans="1:255" ht="13.9" customHeight="1" x14ac:dyDescent="0.25">
      <c r="A175" s="130" t="s">
        <v>280</v>
      </c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</row>
    <row r="176" spans="1:255" ht="13.9" customHeight="1" x14ac:dyDescent="0.2">
      <c r="A176" s="126" t="s">
        <v>45</v>
      </c>
      <c r="B176" s="26">
        <v>6506685.6899999995</v>
      </c>
      <c r="C176" s="26">
        <v>6004987.29</v>
      </c>
      <c r="D176" s="26">
        <v>6506685.6899999995</v>
      </c>
      <c r="E176" s="26">
        <v>6004987.29</v>
      </c>
      <c r="F176" s="26">
        <v>501698.39999999944</v>
      </c>
      <c r="G176" s="131">
        <v>8.3499999999999908E-2</v>
      </c>
      <c r="H176" s="120"/>
      <c r="I176" s="120"/>
      <c r="J176" s="120"/>
      <c r="K176" s="120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</row>
    <row r="177" spans="1:255" ht="13.9" customHeight="1" x14ac:dyDescent="0.2">
      <c r="A177" s="126" t="s">
        <v>217</v>
      </c>
      <c r="B177" s="132">
        <v>0</v>
      </c>
      <c r="C177" s="140">
        <v>0</v>
      </c>
      <c r="D177" s="27">
        <v>0</v>
      </c>
      <c r="E177" s="27">
        <v>0</v>
      </c>
      <c r="F177" s="27">
        <v>0</v>
      </c>
      <c r="G177" s="131">
        <v>0</v>
      </c>
      <c r="H177" s="120"/>
      <c r="I177" s="120"/>
      <c r="J177" s="120"/>
      <c r="K177" s="120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</row>
    <row r="178" spans="1:255" ht="13.9" customHeight="1" x14ac:dyDescent="0.2">
      <c r="A178" s="126" t="s">
        <v>218</v>
      </c>
      <c r="B178" s="132">
        <v>0</v>
      </c>
      <c r="C178" s="140">
        <v>0</v>
      </c>
      <c r="D178" s="27">
        <v>0</v>
      </c>
      <c r="E178" s="27">
        <v>0</v>
      </c>
      <c r="F178" s="27">
        <v>0</v>
      </c>
      <c r="G178" s="131">
        <v>0</v>
      </c>
      <c r="H178" s="120"/>
      <c r="I178" s="120"/>
      <c r="J178" s="120"/>
      <c r="K178" s="120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</row>
    <row r="179" spans="1:255" ht="13.9" customHeight="1" x14ac:dyDescent="0.2">
      <c r="A179" s="126" t="s">
        <v>219</v>
      </c>
      <c r="B179" s="132">
        <v>0</v>
      </c>
      <c r="C179" s="140">
        <v>0</v>
      </c>
      <c r="D179" s="27">
        <v>0</v>
      </c>
      <c r="E179" s="27">
        <v>0</v>
      </c>
      <c r="F179" s="27">
        <v>0</v>
      </c>
      <c r="G179" s="131">
        <v>0</v>
      </c>
      <c r="H179" s="120"/>
      <c r="I179" s="120"/>
      <c r="J179" s="120"/>
      <c r="K179" s="120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</row>
    <row r="180" spans="1:255" ht="13.9" customHeight="1" x14ac:dyDescent="0.2">
      <c r="A180" s="126" t="s">
        <v>48</v>
      </c>
      <c r="B180" s="28">
        <v>1405627.19</v>
      </c>
      <c r="C180" s="134">
        <v>1016688.62</v>
      </c>
      <c r="D180" s="28">
        <v>1405627.19</v>
      </c>
      <c r="E180" s="28">
        <v>1016688.62</v>
      </c>
      <c r="F180" s="28">
        <v>388938.56999999995</v>
      </c>
      <c r="G180" s="135">
        <v>0.38260000000000005</v>
      </c>
      <c r="H180" s="120"/>
      <c r="I180" s="120"/>
      <c r="J180" s="120"/>
      <c r="K180" s="120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</row>
    <row r="181" spans="1:255" ht="14.1" customHeight="1" x14ac:dyDescent="0.2">
      <c r="A181" s="126" t="s">
        <v>49</v>
      </c>
      <c r="B181" s="26">
        <v>7912312.879999999</v>
      </c>
      <c r="C181" s="26">
        <v>7021675.9100000001</v>
      </c>
      <c r="D181" s="26">
        <v>7912312.879999999</v>
      </c>
      <c r="E181" s="26">
        <v>7021675.9100000001</v>
      </c>
      <c r="F181" s="26">
        <v>890636.96999999939</v>
      </c>
      <c r="G181" s="131">
        <v>0.12680000000000002</v>
      </c>
      <c r="H181" s="120"/>
      <c r="I181" s="120"/>
      <c r="J181" s="120"/>
      <c r="K181" s="120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</row>
    <row r="182" spans="1:255" ht="14.1" customHeight="1" x14ac:dyDescent="0.2">
      <c r="A182" s="126"/>
      <c r="B182" s="117" t="s">
        <v>0</v>
      </c>
      <c r="C182" s="117" t="s">
        <v>0</v>
      </c>
      <c r="D182" s="117"/>
      <c r="E182" s="117"/>
      <c r="F182" s="117"/>
      <c r="G182" s="131"/>
      <c r="H182" s="120"/>
      <c r="I182" s="120"/>
      <c r="J182" s="120"/>
      <c r="K182" s="120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</row>
    <row r="183" spans="1:255" ht="13.9" customHeight="1" x14ac:dyDescent="0.25">
      <c r="A183" s="130" t="s">
        <v>50</v>
      </c>
      <c r="B183" s="117"/>
      <c r="C183" s="117"/>
      <c r="D183" s="117"/>
      <c r="E183" s="117"/>
      <c r="F183" s="117"/>
      <c r="G183" s="131"/>
      <c r="H183" s="120"/>
      <c r="I183" s="120"/>
      <c r="J183" s="120"/>
      <c r="K183" s="120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</row>
    <row r="184" spans="1:255" ht="13.9" customHeight="1" x14ac:dyDescent="0.2">
      <c r="A184" s="126" t="s">
        <v>45</v>
      </c>
      <c r="B184" s="26">
        <v>1216705.51</v>
      </c>
      <c r="C184" s="26">
        <v>1240785.1099999999</v>
      </c>
      <c r="D184" s="26">
        <v>1216705.51</v>
      </c>
      <c r="E184" s="26">
        <v>1240785.1099999999</v>
      </c>
      <c r="F184" s="26">
        <v>-24079.59999999986</v>
      </c>
      <c r="G184" s="131">
        <v>-1.9399999999999973E-2</v>
      </c>
      <c r="H184" s="120"/>
      <c r="I184" s="120"/>
      <c r="J184" s="120"/>
      <c r="K184" s="120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</row>
    <row r="185" spans="1:255" ht="13.9" customHeight="1" x14ac:dyDescent="0.2">
      <c r="A185" s="126" t="s">
        <v>217</v>
      </c>
      <c r="B185" s="132">
        <v>0</v>
      </c>
      <c r="C185" s="140">
        <v>0</v>
      </c>
      <c r="D185" s="27">
        <v>0</v>
      </c>
      <c r="E185" s="27">
        <v>0</v>
      </c>
      <c r="F185" s="27">
        <v>0</v>
      </c>
      <c r="G185" s="131">
        <v>0</v>
      </c>
      <c r="H185" s="120"/>
      <c r="I185" s="120"/>
      <c r="J185" s="120"/>
      <c r="K185" s="120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</row>
    <row r="186" spans="1:255" ht="13.9" customHeight="1" x14ac:dyDescent="0.2">
      <c r="A186" s="126" t="s">
        <v>218</v>
      </c>
      <c r="B186" s="132">
        <v>0</v>
      </c>
      <c r="C186" s="140">
        <v>0</v>
      </c>
      <c r="D186" s="27">
        <v>0</v>
      </c>
      <c r="E186" s="27">
        <v>0</v>
      </c>
      <c r="F186" s="27">
        <v>0</v>
      </c>
      <c r="G186" s="131">
        <v>0</v>
      </c>
      <c r="H186" s="120"/>
      <c r="I186" s="120"/>
      <c r="J186" s="120"/>
      <c r="K186" s="120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</row>
    <row r="187" spans="1:255" ht="13.9" customHeight="1" x14ac:dyDescent="0.2">
      <c r="A187" s="126" t="s">
        <v>219</v>
      </c>
      <c r="B187" s="132">
        <v>0</v>
      </c>
      <c r="C187" s="140">
        <v>0</v>
      </c>
      <c r="D187" s="27">
        <v>0</v>
      </c>
      <c r="E187" s="27">
        <v>0</v>
      </c>
      <c r="F187" s="27">
        <v>0</v>
      </c>
      <c r="G187" s="131">
        <v>0</v>
      </c>
      <c r="H187" s="120"/>
      <c r="I187" s="120"/>
      <c r="J187" s="120"/>
      <c r="K187" s="120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</row>
    <row r="188" spans="1:255" ht="13.9" customHeight="1" x14ac:dyDescent="0.2">
      <c r="A188" s="126" t="s">
        <v>48</v>
      </c>
      <c r="B188" s="28">
        <v>475503.37</v>
      </c>
      <c r="C188" s="134">
        <v>633558.07999999996</v>
      </c>
      <c r="D188" s="28">
        <v>475503.37</v>
      </c>
      <c r="E188" s="28">
        <v>633558.07999999996</v>
      </c>
      <c r="F188" s="28">
        <v>-158054.70999999996</v>
      </c>
      <c r="G188" s="135">
        <v>-0.24950000000000006</v>
      </c>
      <c r="H188" s="120"/>
      <c r="I188" s="120"/>
      <c r="J188" s="120"/>
      <c r="K188" s="120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  <c r="IU188" s="4"/>
    </row>
    <row r="189" spans="1:255" ht="13.9" customHeight="1" x14ac:dyDescent="0.2">
      <c r="A189" s="126" t="s">
        <v>51</v>
      </c>
      <c r="B189" s="26">
        <v>1692208.88</v>
      </c>
      <c r="C189" s="26">
        <v>1874343.19</v>
      </c>
      <c r="D189" s="26">
        <v>1692208.88</v>
      </c>
      <c r="E189" s="26">
        <v>1874343.19</v>
      </c>
      <c r="F189" s="26">
        <v>-182134.30999999982</v>
      </c>
      <c r="G189" s="131">
        <v>-9.7199999999999953E-2</v>
      </c>
      <c r="H189" s="120"/>
      <c r="I189" s="120"/>
      <c r="J189" s="120"/>
      <c r="K189" s="120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  <c r="IU189" s="4"/>
    </row>
    <row r="190" spans="1:255" ht="13.9" customHeight="1" x14ac:dyDescent="0.2">
      <c r="A190" s="126"/>
      <c r="B190" s="26"/>
      <c r="C190" s="26"/>
      <c r="D190" s="26"/>
      <c r="E190" s="26"/>
      <c r="F190" s="26"/>
      <c r="G190" s="131"/>
      <c r="H190" s="120"/>
      <c r="I190" s="120"/>
      <c r="J190" s="120"/>
      <c r="K190" s="120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</row>
    <row r="191" spans="1:255" ht="13.9" customHeight="1" x14ac:dyDescent="0.25">
      <c r="A191" s="130" t="s">
        <v>52</v>
      </c>
      <c r="B191" s="26"/>
      <c r="C191" s="26"/>
      <c r="D191" s="26"/>
      <c r="E191" s="26"/>
      <c r="F191" s="26"/>
      <c r="G191" s="131"/>
      <c r="H191" s="120"/>
      <c r="I191" s="120"/>
      <c r="J191" s="120"/>
      <c r="K191" s="120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</row>
    <row r="192" spans="1:255" ht="13.9" customHeight="1" x14ac:dyDescent="0.2">
      <c r="A192" s="126" t="s">
        <v>45</v>
      </c>
      <c r="B192" s="26">
        <v>12053845.129999999</v>
      </c>
      <c r="C192" s="26">
        <v>12358931.850000001</v>
      </c>
      <c r="D192" s="26">
        <v>12053845.129999999</v>
      </c>
      <c r="E192" s="26">
        <v>12358931.850000001</v>
      </c>
      <c r="F192" s="26">
        <v>-305086.72000000253</v>
      </c>
      <c r="G192" s="131">
        <v>-2.4700000000000055E-2</v>
      </c>
      <c r="H192" s="120"/>
      <c r="I192" s="120"/>
      <c r="J192" s="120"/>
      <c r="K192" s="120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</row>
    <row r="193" spans="1:255" ht="13.9" customHeight="1" x14ac:dyDescent="0.2">
      <c r="A193" s="126" t="s">
        <v>53</v>
      </c>
      <c r="B193" s="27">
        <v>6517324.5399999991</v>
      </c>
      <c r="C193" s="117">
        <v>9867590.6699999999</v>
      </c>
      <c r="D193" s="27">
        <v>6517324.5399999991</v>
      </c>
      <c r="E193" s="27">
        <v>9867590.6699999999</v>
      </c>
      <c r="F193" s="27">
        <v>-3350266.1300000008</v>
      </c>
      <c r="G193" s="131">
        <v>-0.33950000000000002</v>
      </c>
      <c r="H193" s="120"/>
      <c r="I193" s="120"/>
      <c r="J193" s="120"/>
      <c r="K193" s="120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</row>
    <row r="194" spans="1:255" ht="13.9" customHeight="1" x14ac:dyDescent="0.2">
      <c r="A194" s="126" t="s">
        <v>54</v>
      </c>
      <c r="B194" s="27">
        <v>3000000</v>
      </c>
      <c r="C194" s="117">
        <v>3000000</v>
      </c>
      <c r="D194" s="27">
        <v>3000000</v>
      </c>
      <c r="E194" s="27">
        <v>3000000</v>
      </c>
      <c r="F194" s="27">
        <v>0</v>
      </c>
      <c r="G194" s="131">
        <v>0</v>
      </c>
      <c r="H194" s="120"/>
      <c r="I194" s="120"/>
      <c r="J194" s="120"/>
      <c r="K194" s="120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</row>
    <row r="195" spans="1:255" ht="13.9" customHeight="1" x14ac:dyDescent="0.2">
      <c r="A195" s="126" t="s">
        <v>219</v>
      </c>
      <c r="B195" s="27">
        <v>0</v>
      </c>
      <c r="C195" s="117">
        <v>0</v>
      </c>
      <c r="D195" s="27">
        <v>0</v>
      </c>
      <c r="E195" s="27">
        <v>0</v>
      </c>
      <c r="F195" s="27">
        <v>0</v>
      </c>
      <c r="G195" s="131">
        <v>0</v>
      </c>
      <c r="H195" s="120"/>
      <c r="I195" s="120"/>
      <c r="J195" s="120"/>
      <c r="K195" s="120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</row>
    <row r="196" spans="1:255" ht="13.9" customHeight="1" x14ac:dyDescent="0.2">
      <c r="A196" s="126" t="s">
        <v>55</v>
      </c>
      <c r="B196" s="28">
        <v>0</v>
      </c>
      <c r="C196" s="134">
        <v>0</v>
      </c>
      <c r="D196" s="28">
        <v>0</v>
      </c>
      <c r="E196" s="28">
        <v>0</v>
      </c>
      <c r="F196" s="28">
        <v>0</v>
      </c>
      <c r="G196" s="135">
        <v>0</v>
      </c>
      <c r="H196" s="120"/>
      <c r="I196" s="120"/>
      <c r="J196" s="120"/>
      <c r="K196" s="120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</row>
    <row r="197" spans="1:255" ht="13.9" customHeight="1" x14ac:dyDescent="0.2">
      <c r="A197" s="126" t="s">
        <v>56</v>
      </c>
      <c r="B197" s="26">
        <v>21571169.669999998</v>
      </c>
      <c r="C197" s="26">
        <v>25226522.520000003</v>
      </c>
      <c r="D197" s="26">
        <v>21571169.669999998</v>
      </c>
      <c r="E197" s="26">
        <v>25226522.520000003</v>
      </c>
      <c r="F197" s="26">
        <v>-3655352.8500000052</v>
      </c>
      <c r="G197" s="131">
        <v>-0.14490000000000003</v>
      </c>
      <c r="H197" s="120"/>
      <c r="I197" s="120"/>
      <c r="J197" s="120"/>
      <c r="K197" s="120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</row>
    <row r="198" spans="1:255" ht="13.9" customHeight="1" x14ac:dyDescent="0.2">
      <c r="A198" s="126"/>
      <c r="B198" s="26"/>
      <c r="C198" s="26"/>
      <c r="D198" s="26"/>
      <c r="E198" s="26"/>
      <c r="F198" s="26"/>
      <c r="G198" s="131"/>
      <c r="H198" s="120"/>
      <c r="I198" s="120"/>
      <c r="J198" s="120"/>
      <c r="K198" s="120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</row>
    <row r="199" spans="1:255" ht="13.9" customHeight="1" x14ac:dyDescent="0.2">
      <c r="A199" s="126"/>
      <c r="B199" s="117"/>
      <c r="C199" s="117"/>
      <c r="D199" s="117"/>
      <c r="E199" s="117"/>
      <c r="F199" s="117"/>
      <c r="G199" s="131"/>
      <c r="H199" s="120"/>
      <c r="I199" s="120"/>
      <c r="J199" s="120"/>
      <c r="K199" s="120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  <c r="IU199" s="4"/>
    </row>
    <row r="200" spans="1:255" ht="13.9" customHeight="1" x14ac:dyDescent="0.2">
      <c r="A200" s="126" t="s">
        <v>41</v>
      </c>
      <c r="B200" s="117"/>
      <c r="C200" s="117"/>
      <c r="D200" s="117"/>
      <c r="E200" s="117"/>
      <c r="F200" s="117"/>
      <c r="G200" s="131"/>
      <c r="H200" s="120"/>
      <c r="I200" s="120"/>
      <c r="J200" s="120"/>
      <c r="K200" s="120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  <c r="IU200" s="4"/>
    </row>
    <row r="201" spans="1:255" ht="13.9" customHeight="1" x14ac:dyDescent="0.2">
      <c r="A201" s="126" t="s">
        <v>285</v>
      </c>
      <c r="B201" s="117"/>
      <c r="C201" s="117"/>
      <c r="D201" s="117"/>
      <c r="E201" s="117"/>
      <c r="F201" s="117"/>
      <c r="G201" s="131"/>
      <c r="H201" s="120"/>
      <c r="I201" s="120"/>
      <c r="J201" s="120"/>
      <c r="K201" s="120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</row>
    <row r="202" spans="1:255" ht="13.9" customHeight="1" x14ac:dyDescent="0.2">
      <c r="A202" s="126"/>
      <c r="B202" s="117"/>
      <c r="C202" s="117"/>
      <c r="D202" s="117"/>
      <c r="E202" s="117"/>
      <c r="F202" s="117"/>
      <c r="G202" s="131"/>
      <c r="H202" s="120"/>
      <c r="I202" s="120"/>
      <c r="J202" s="120"/>
      <c r="K202" s="120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</row>
    <row r="203" spans="1:255" ht="13.9" customHeight="1" x14ac:dyDescent="0.2">
      <c r="A203" s="123" t="str">
        <f>A126</f>
        <v>COMPARING JULY  1, 2011 - JUNE 30, 2012</v>
      </c>
      <c r="B203" s="117"/>
      <c r="C203" s="117"/>
      <c r="D203" s="117"/>
      <c r="E203" s="117"/>
      <c r="F203" s="117"/>
      <c r="G203" s="131"/>
      <c r="H203" s="120"/>
      <c r="I203" s="120"/>
      <c r="J203" s="120"/>
      <c r="K203" s="120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</row>
    <row r="204" spans="1:255" ht="13.9" customHeight="1" x14ac:dyDescent="0.2">
      <c r="A204" s="123" t="str">
        <f>A127</f>
        <v>COMPARING JULY  1, 2010 - JUNE 30, 2011</v>
      </c>
      <c r="B204" s="117"/>
      <c r="C204" s="117"/>
      <c r="D204" s="117"/>
      <c r="E204" s="117"/>
      <c r="F204" s="117"/>
      <c r="G204" s="131"/>
      <c r="H204" s="120"/>
      <c r="I204" s="120"/>
      <c r="J204" s="120"/>
      <c r="K204" s="120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</row>
    <row r="205" spans="1:255" ht="13.9" customHeight="1" x14ac:dyDescent="0.25">
      <c r="A205" s="124"/>
      <c r="B205" s="33"/>
      <c r="C205" s="33"/>
      <c r="D205" s="33" t="s">
        <v>333</v>
      </c>
      <c r="E205" s="33" t="s">
        <v>287</v>
      </c>
      <c r="F205" s="33" t="s">
        <v>42</v>
      </c>
      <c r="G205" s="33" t="s">
        <v>42</v>
      </c>
      <c r="H205" s="120"/>
      <c r="I205" s="120"/>
      <c r="J205" s="120"/>
      <c r="K205" s="120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</row>
    <row r="206" spans="1:255" ht="13.9" customHeight="1" x14ac:dyDescent="0.25">
      <c r="A206" s="124"/>
      <c r="B206" s="33" t="s">
        <v>334</v>
      </c>
      <c r="C206" s="33" t="s">
        <v>334</v>
      </c>
      <c r="D206" s="33" t="s">
        <v>43</v>
      </c>
      <c r="E206" s="33" t="s">
        <v>43</v>
      </c>
      <c r="F206" s="33" t="s">
        <v>44</v>
      </c>
      <c r="G206" s="33" t="s">
        <v>44</v>
      </c>
      <c r="H206" s="120"/>
      <c r="I206" s="120"/>
      <c r="J206" s="120"/>
      <c r="K206" s="120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  <c r="IU206" s="4"/>
    </row>
    <row r="207" spans="1:255" ht="13.9" customHeight="1" x14ac:dyDescent="0.25">
      <c r="A207" s="124"/>
      <c r="B207" s="141">
        <v>2011</v>
      </c>
      <c r="C207" s="141">
        <v>2010</v>
      </c>
      <c r="D207" s="128">
        <v>40755</v>
      </c>
      <c r="E207" s="129">
        <v>40390</v>
      </c>
      <c r="F207" s="95" t="s">
        <v>14</v>
      </c>
      <c r="G207" s="95" t="s">
        <v>11</v>
      </c>
      <c r="H207" s="120"/>
      <c r="I207" s="120"/>
      <c r="J207" s="120"/>
      <c r="K207" s="120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  <c r="IT207" s="4"/>
      <c r="IU207" s="4"/>
    </row>
    <row r="208" spans="1:255" ht="13.9" customHeight="1" x14ac:dyDescent="0.2">
      <c r="A208" s="126"/>
      <c r="B208" s="117"/>
      <c r="C208" s="117"/>
      <c r="D208" s="117"/>
      <c r="E208" s="117"/>
      <c r="F208" s="117"/>
      <c r="G208" s="131"/>
      <c r="H208" s="120"/>
      <c r="I208" s="120"/>
      <c r="J208" s="120"/>
      <c r="K208" s="120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  <c r="IU208" s="4"/>
    </row>
    <row r="209" spans="1:255" ht="13.9" customHeight="1" x14ac:dyDescent="0.25">
      <c r="A209" s="130" t="s">
        <v>57</v>
      </c>
      <c r="B209" s="117"/>
      <c r="C209" s="117"/>
      <c r="D209" s="117"/>
      <c r="E209" s="117"/>
      <c r="F209" s="117"/>
      <c r="G209" s="131"/>
      <c r="H209" s="120"/>
      <c r="I209" s="120"/>
      <c r="J209" s="120"/>
      <c r="K209" s="120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  <c r="IU209" s="4"/>
    </row>
    <row r="210" spans="1:255" ht="13.9" customHeight="1" x14ac:dyDescent="0.2">
      <c r="A210" s="133" t="s">
        <v>45</v>
      </c>
      <c r="B210" s="26">
        <v>0</v>
      </c>
      <c r="C210" s="26">
        <v>0</v>
      </c>
      <c r="D210" s="26">
        <v>0</v>
      </c>
      <c r="E210" s="26">
        <v>0</v>
      </c>
      <c r="F210" s="26">
        <v>0</v>
      </c>
      <c r="G210" s="131">
        <v>0</v>
      </c>
      <c r="H210" s="120"/>
      <c r="I210" s="120"/>
      <c r="J210" s="120"/>
      <c r="K210" s="120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  <c r="IT210" s="4"/>
      <c r="IU210" s="4"/>
    </row>
    <row r="211" spans="1:255" x14ac:dyDescent="0.2">
      <c r="A211" s="126" t="s">
        <v>58</v>
      </c>
      <c r="B211" s="27">
        <v>3669368.26</v>
      </c>
      <c r="C211" s="117">
        <v>23752605.659999996</v>
      </c>
      <c r="D211" s="27">
        <v>3669368.26</v>
      </c>
      <c r="E211" s="27">
        <v>23752605.659999996</v>
      </c>
      <c r="F211" s="27">
        <v>-20083237.399999999</v>
      </c>
      <c r="G211" s="131">
        <v>-0.84550000000000003</v>
      </c>
      <c r="H211" s="120"/>
      <c r="I211" s="120"/>
      <c r="J211" s="120"/>
      <c r="K211" s="120"/>
      <c r="L211" s="4"/>
      <c r="M211" s="4"/>
      <c r="N211" s="4"/>
      <c r="O211" s="4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  <c r="IT211" s="4"/>
      <c r="IU211" s="4"/>
    </row>
    <row r="212" spans="1:255" x14ac:dyDescent="0.2">
      <c r="A212" s="126" t="s">
        <v>47</v>
      </c>
      <c r="B212" s="27">
        <v>4461333.0199999996</v>
      </c>
      <c r="C212" s="117">
        <v>4721820.37</v>
      </c>
      <c r="D212" s="27">
        <v>4461333.0199999996</v>
      </c>
      <c r="E212" s="27">
        <v>4721820.37</v>
      </c>
      <c r="F212" s="27">
        <v>-260487.35000000056</v>
      </c>
      <c r="G212" s="131">
        <v>-5.5200000000000027E-2</v>
      </c>
      <c r="H212" s="120"/>
      <c r="I212" s="120"/>
      <c r="J212" s="120"/>
      <c r="K212" s="120"/>
      <c r="L212" s="4"/>
      <c r="M212" s="4"/>
      <c r="N212" s="4"/>
      <c r="O212" s="4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  <c r="IT212" s="4"/>
      <c r="IU212" s="4"/>
    </row>
    <row r="213" spans="1:255" x14ac:dyDescent="0.2">
      <c r="A213" s="126" t="s">
        <v>59</v>
      </c>
      <c r="B213" s="27">
        <v>3050000</v>
      </c>
      <c r="C213" s="117">
        <v>3050000</v>
      </c>
      <c r="D213" s="27">
        <v>3050000</v>
      </c>
      <c r="E213" s="27">
        <v>3050000</v>
      </c>
      <c r="F213" s="27">
        <v>0</v>
      </c>
      <c r="G213" s="131">
        <v>0</v>
      </c>
      <c r="H213" s="120"/>
      <c r="I213" s="120"/>
      <c r="J213" s="120"/>
      <c r="K213" s="120"/>
      <c r="L213" s="4"/>
      <c r="M213" s="4"/>
      <c r="N213" s="4"/>
      <c r="O213" s="4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  <c r="IT213" s="4"/>
      <c r="IU213" s="4"/>
    </row>
    <row r="214" spans="1:255" x14ac:dyDescent="0.2">
      <c r="A214" s="126" t="s">
        <v>48</v>
      </c>
      <c r="B214" s="27">
        <v>26556344.039999999</v>
      </c>
      <c r="C214" s="117">
        <v>25153952.629999999</v>
      </c>
      <c r="D214" s="27">
        <v>26556344.039999999</v>
      </c>
      <c r="E214" s="27">
        <v>25153952.629999999</v>
      </c>
      <c r="F214" s="27">
        <v>1402391.4100000001</v>
      </c>
      <c r="G214" s="131">
        <v>5.5800000000000072E-2</v>
      </c>
      <c r="H214" s="120"/>
      <c r="I214" s="120"/>
      <c r="J214" s="120"/>
      <c r="K214" s="120"/>
      <c r="L214" s="4"/>
      <c r="M214" s="4"/>
      <c r="N214" s="4"/>
      <c r="O214" s="4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/>
      <c r="IR214" s="4"/>
      <c r="IS214" s="4"/>
      <c r="IT214" s="4"/>
      <c r="IU214" s="4"/>
    </row>
    <row r="215" spans="1:255" x14ac:dyDescent="0.2">
      <c r="A215" s="126" t="s">
        <v>60</v>
      </c>
      <c r="B215" s="27">
        <v>265614.09000000003</v>
      </c>
      <c r="C215" s="117">
        <v>262082.18</v>
      </c>
      <c r="D215" s="27">
        <v>265614.09000000003</v>
      </c>
      <c r="E215" s="27">
        <v>262082.18</v>
      </c>
      <c r="F215" s="27">
        <v>3531.9100000000326</v>
      </c>
      <c r="G215" s="131">
        <v>1.3500000000000068E-2</v>
      </c>
      <c r="H215" s="120"/>
      <c r="I215" s="120"/>
      <c r="J215" s="120"/>
      <c r="K215" s="120"/>
      <c r="L215" s="4"/>
      <c r="M215" s="4"/>
      <c r="N215" s="4"/>
      <c r="O215" s="4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  <c r="IT215" s="4"/>
      <c r="IU215" s="4"/>
    </row>
    <row r="216" spans="1:255" x14ac:dyDescent="0.2">
      <c r="A216" s="126" t="s">
        <v>61</v>
      </c>
      <c r="B216" s="27">
        <v>494918.79000000004</v>
      </c>
      <c r="C216" s="117">
        <v>494375.37</v>
      </c>
      <c r="D216" s="27">
        <v>494918.79000000004</v>
      </c>
      <c r="E216" s="27">
        <v>494375.37</v>
      </c>
      <c r="F216" s="27">
        <v>543.42000000004191</v>
      </c>
      <c r="G216" s="131">
        <v>1.1000000000001009E-3</v>
      </c>
      <c r="H216" s="120"/>
      <c r="I216" s="120"/>
      <c r="J216" s="120"/>
      <c r="K216" s="120"/>
      <c r="L216" s="4"/>
      <c r="M216" s="4"/>
      <c r="N216" s="4"/>
      <c r="O216" s="4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/>
      <c r="IR216" s="4"/>
      <c r="IS216" s="4"/>
      <c r="IT216" s="4"/>
      <c r="IU216" s="4"/>
    </row>
    <row r="217" spans="1:255" x14ac:dyDescent="0.2">
      <c r="A217" s="126" t="s">
        <v>62</v>
      </c>
      <c r="B217" s="27">
        <v>864174.85</v>
      </c>
      <c r="C217" s="117">
        <v>0</v>
      </c>
      <c r="D217" s="27">
        <v>864174.85</v>
      </c>
      <c r="E217" s="27">
        <v>0</v>
      </c>
      <c r="F217" s="27">
        <v>864174.85</v>
      </c>
      <c r="G217" s="131">
        <v>0</v>
      </c>
      <c r="H217" s="120"/>
      <c r="I217" s="120"/>
      <c r="J217" s="120"/>
      <c r="K217" s="120"/>
      <c r="L217" s="4"/>
      <c r="M217" s="4"/>
      <c r="N217" s="4"/>
      <c r="O217" s="4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  <c r="IT217" s="4"/>
      <c r="IU217" s="4"/>
    </row>
    <row r="218" spans="1:255" x14ac:dyDescent="0.2">
      <c r="A218" s="126" t="s">
        <v>63</v>
      </c>
      <c r="B218" s="27">
        <v>11415.24</v>
      </c>
      <c r="C218" s="117">
        <v>9691.43</v>
      </c>
      <c r="D218" s="27">
        <v>11415.24</v>
      </c>
      <c r="E218" s="27">
        <v>9691.43</v>
      </c>
      <c r="F218" s="27">
        <v>1723.8099999999995</v>
      </c>
      <c r="G218" s="131">
        <v>0.17789999999999995</v>
      </c>
      <c r="H218" s="120"/>
      <c r="I218" s="120"/>
      <c r="J218" s="120"/>
      <c r="K218" s="120"/>
      <c r="L218" s="4"/>
      <c r="M218" s="4"/>
      <c r="N218" s="4"/>
      <c r="O218" s="4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  <c r="IT218" s="4"/>
      <c r="IU218" s="4"/>
    </row>
    <row r="219" spans="1:255" x14ac:dyDescent="0.2">
      <c r="A219" s="126" t="s">
        <v>64</v>
      </c>
      <c r="B219" s="27">
        <v>4406.29</v>
      </c>
      <c r="C219" s="117">
        <v>3740.9</v>
      </c>
      <c r="D219" s="27">
        <v>4406.29</v>
      </c>
      <c r="E219" s="27">
        <v>3740.9</v>
      </c>
      <c r="F219" s="27">
        <v>665.38999999999987</v>
      </c>
      <c r="G219" s="131">
        <v>0.17789999999999995</v>
      </c>
      <c r="H219" s="120"/>
      <c r="I219" s="120"/>
      <c r="J219" s="120"/>
      <c r="K219" s="120"/>
      <c r="L219" s="4"/>
      <c r="M219" s="4"/>
      <c r="N219" s="4"/>
      <c r="O219" s="4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</row>
    <row r="220" spans="1:255" x14ac:dyDescent="0.2">
      <c r="A220" s="126" t="s">
        <v>65</v>
      </c>
      <c r="B220" s="27">
        <v>83333.33</v>
      </c>
      <c r="C220" s="117">
        <v>83333.33</v>
      </c>
      <c r="D220" s="27">
        <v>83333.33</v>
      </c>
      <c r="E220" s="27">
        <v>83333.33</v>
      </c>
      <c r="F220" s="27">
        <v>0</v>
      </c>
      <c r="G220" s="131">
        <v>0</v>
      </c>
      <c r="H220" s="120"/>
      <c r="I220" s="120"/>
      <c r="J220" s="120"/>
      <c r="K220" s="120"/>
      <c r="L220" s="4"/>
      <c r="M220" s="4"/>
      <c r="N220" s="4"/>
      <c r="O220" s="4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</row>
    <row r="221" spans="1:255" x14ac:dyDescent="0.2">
      <c r="A221" s="126" t="s">
        <v>66</v>
      </c>
      <c r="B221" s="27">
        <v>146496.93</v>
      </c>
      <c r="C221" s="117">
        <v>200647.66</v>
      </c>
      <c r="D221" s="27">
        <v>146496.93</v>
      </c>
      <c r="E221" s="27">
        <v>200647.66</v>
      </c>
      <c r="F221" s="27">
        <v>-54150.73000000001</v>
      </c>
      <c r="G221" s="131">
        <v>-0.26990000000000003</v>
      </c>
      <c r="H221" s="120"/>
      <c r="I221" s="120"/>
      <c r="J221" s="120"/>
      <c r="K221" s="120"/>
      <c r="L221" s="4"/>
      <c r="M221" s="4"/>
      <c r="N221" s="4"/>
      <c r="O221" s="4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</row>
    <row r="222" spans="1:255" x14ac:dyDescent="0.2">
      <c r="A222" s="126" t="s">
        <v>67</v>
      </c>
      <c r="B222" s="27">
        <v>5750000</v>
      </c>
      <c r="C222" s="117">
        <v>5750000</v>
      </c>
      <c r="D222" s="27">
        <v>5750000</v>
      </c>
      <c r="E222" s="27">
        <v>5750000</v>
      </c>
      <c r="F222" s="27">
        <v>0</v>
      </c>
      <c r="G222" s="131">
        <v>0</v>
      </c>
      <c r="H222" s="120"/>
      <c r="I222" s="120"/>
      <c r="J222" s="120"/>
      <c r="K222" s="120"/>
      <c r="L222" s="4"/>
      <c r="M222" s="4"/>
      <c r="N222" s="4"/>
      <c r="O222" s="4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</row>
    <row r="223" spans="1:255" x14ac:dyDescent="0.2">
      <c r="A223" s="126" t="s">
        <v>232</v>
      </c>
      <c r="B223" s="27">
        <v>14329.36</v>
      </c>
      <c r="C223" s="117">
        <v>11612.75</v>
      </c>
      <c r="D223" s="27">
        <v>14329.36</v>
      </c>
      <c r="E223" s="27">
        <v>11612.75</v>
      </c>
      <c r="F223" s="27">
        <v>2716.6100000000006</v>
      </c>
      <c r="G223" s="131">
        <v>0.2339</v>
      </c>
      <c r="H223" s="120"/>
      <c r="I223" s="120"/>
      <c r="J223" s="120"/>
      <c r="K223" s="120"/>
      <c r="L223" s="4"/>
      <c r="M223" s="4"/>
      <c r="N223" s="4"/>
      <c r="O223" s="4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</row>
    <row r="224" spans="1:255" x14ac:dyDescent="0.2">
      <c r="A224" s="133" t="s">
        <v>68</v>
      </c>
      <c r="B224" s="27">
        <v>0</v>
      </c>
      <c r="C224" s="117">
        <v>0</v>
      </c>
      <c r="D224" s="27">
        <v>0</v>
      </c>
      <c r="E224" s="27">
        <v>0</v>
      </c>
      <c r="F224" s="27">
        <v>0</v>
      </c>
      <c r="G224" s="131">
        <v>0</v>
      </c>
      <c r="H224" s="120"/>
      <c r="I224" s="120"/>
      <c r="J224" s="120"/>
      <c r="K224" s="120"/>
      <c r="L224" s="4"/>
      <c r="M224" s="4"/>
      <c r="N224" s="4"/>
      <c r="O224" s="4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</row>
    <row r="225" spans="1:255" x14ac:dyDescent="0.2">
      <c r="A225" s="126" t="s">
        <v>69</v>
      </c>
      <c r="B225" s="137">
        <v>660737.65</v>
      </c>
      <c r="C225" s="126">
        <v>135306.84</v>
      </c>
      <c r="D225" s="137">
        <v>660737.65</v>
      </c>
      <c r="E225" s="137">
        <v>135306.84</v>
      </c>
      <c r="F225" s="137">
        <v>525430.81000000006</v>
      </c>
      <c r="G225" s="138">
        <v>3.8833000000000002</v>
      </c>
      <c r="H225" s="120"/>
      <c r="I225" s="120"/>
      <c r="J225" s="120"/>
      <c r="K225" s="120"/>
      <c r="L225" s="4"/>
      <c r="M225" s="4"/>
      <c r="N225" s="4"/>
      <c r="O225" s="4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/>
      <c r="IR225" s="4"/>
      <c r="IS225" s="4"/>
      <c r="IT225" s="4"/>
      <c r="IU225" s="4"/>
    </row>
    <row r="226" spans="1:255" x14ac:dyDescent="0.2">
      <c r="A226" s="133" t="s">
        <v>342</v>
      </c>
      <c r="B226" s="137">
        <v>0</v>
      </c>
      <c r="C226" s="134">
        <v>0</v>
      </c>
      <c r="D226" s="137">
        <v>0</v>
      </c>
      <c r="E226" s="137">
        <v>0</v>
      </c>
      <c r="F226" s="137">
        <v>0</v>
      </c>
      <c r="G226" s="138">
        <v>0</v>
      </c>
      <c r="H226" s="120"/>
      <c r="I226" s="120"/>
      <c r="J226" s="120"/>
      <c r="K226" s="120"/>
      <c r="L226" s="4"/>
      <c r="M226" s="4"/>
      <c r="N226" s="4"/>
      <c r="O226" s="4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  <c r="IT226" s="4"/>
      <c r="IU226" s="4"/>
    </row>
    <row r="227" spans="1:255" x14ac:dyDescent="0.2">
      <c r="A227" s="126" t="s">
        <v>70</v>
      </c>
      <c r="B227" s="142">
        <v>46032471.850000001</v>
      </c>
      <c r="C227" s="26">
        <v>63629169.11999999</v>
      </c>
      <c r="D227" s="142">
        <v>46032471.850000001</v>
      </c>
      <c r="E227" s="142">
        <v>63629169.11999999</v>
      </c>
      <c r="F227" s="142">
        <v>-17596697.27</v>
      </c>
      <c r="G227" s="143">
        <v>-0.27659999999999996</v>
      </c>
      <c r="H227" s="120"/>
      <c r="I227" s="120"/>
      <c r="J227" s="120"/>
      <c r="K227" s="120"/>
      <c r="L227" s="4"/>
      <c r="M227" s="4"/>
      <c r="N227" s="4"/>
      <c r="O227" s="4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/>
      <c r="IS227" s="4"/>
      <c r="IT227" s="4"/>
      <c r="IU227" s="4"/>
    </row>
    <row r="228" spans="1:255" x14ac:dyDescent="0.2">
      <c r="A228" s="121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4"/>
      <c r="M228" s="4"/>
      <c r="N228" s="4"/>
      <c r="O228" s="4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  <c r="IT228" s="4"/>
      <c r="IU228" s="4"/>
    </row>
    <row r="229" spans="1:255" ht="15.75" x14ac:dyDescent="0.25">
      <c r="A229" s="130" t="s">
        <v>71</v>
      </c>
      <c r="B229" s="117"/>
      <c r="C229" s="117"/>
      <c r="D229" s="117"/>
      <c r="E229" s="117"/>
      <c r="F229" s="117"/>
      <c r="G229" s="131"/>
      <c r="H229" s="120"/>
      <c r="I229" s="120"/>
      <c r="J229" s="120"/>
      <c r="K229" s="120"/>
      <c r="L229" s="4"/>
      <c r="M229" s="4"/>
      <c r="N229" s="4"/>
      <c r="O229" s="4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</row>
    <row r="230" spans="1:255" x14ac:dyDescent="0.2">
      <c r="A230" s="126" t="s">
        <v>45</v>
      </c>
      <c r="B230" s="26">
        <v>724737.6</v>
      </c>
      <c r="C230" s="26">
        <v>561968.09</v>
      </c>
      <c r="D230" s="26">
        <v>724737.6</v>
      </c>
      <c r="E230" s="26">
        <v>561968.09</v>
      </c>
      <c r="F230" s="26">
        <v>162769.51</v>
      </c>
      <c r="G230" s="131">
        <v>0.28960000000000008</v>
      </c>
      <c r="H230" s="120"/>
      <c r="I230" s="120"/>
      <c r="J230" s="120"/>
      <c r="K230" s="120"/>
      <c r="L230" s="4"/>
      <c r="M230" s="4"/>
      <c r="N230" s="4"/>
      <c r="O230" s="4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/>
      <c r="IS230" s="4"/>
      <c r="IT230" s="4"/>
      <c r="IU230" s="4"/>
    </row>
    <row r="231" spans="1:255" x14ac:dyDescent="0.2">
      <c r="A231" s="126" t="s">
        <v>58</v>
      </c>
      <c r="B231" s="27">
        <v>3596093.5</v>
      </c>
      <c r="C231" s="117">
        <v>3983113.46</v>
      </c>
      <c r="D231" s="27">
        <v>3596093.5</v>
      </c>
      <c r="E231" s="27">
        <v>3983113.46</v>
      </c>
      <c r="F231" s="27">
        <v>-387019.95999999996</v>
      </c>
      <c r="G231" s="131">
        <v>-9.7199999999999953E-2</v>
      </c>
      <c r="H231" s="120"/>
      <c r="I231" s="120"/>
      <c r="J231" s="120"/>
      <c r="K231" s="120"/>
      <c r="L231" s="4"/>
      <c r="M231" s="4"/>
      <c r="N231" s="4"/>
      <c r="O231" s="4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  <c r="IT231" s="4"/>
      <c r="IU231" s="4"/>
    </row>
    <row r="232" spans="1:255" x14ac:dyDescent="0.2">
      <c r="A232" s="126" t="s">
        <v>72</v>
      </c>
      <c r="B232" s="27">
        <v>1363923.5</v>
      </c>
      <c r="C232" s="117">
        <v>1214800.5</v>
      </c>
      <c r="D232" s="27">
        <v>1363923.5</v>
      </c>
      <c r="E232" s="27">
        <v>1214800.5</v>
      </c>
      <c r="F232" s="27">
        <v>149123</v>
      </c>
      <c r="G232" s="131">
        <v>0.12280000000000002</v>
      </c>
      <c r="H232" s="120"/>
      <c r="I232" s="120"/>
      <c r="J232" s="120"/>
      <c r="K232" s="120"/>
      <c r="L232" s="4"/>
      <c r="M232" s="4"/>
      <c r="N232" s="4"/>
      <c r="O232" s="4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/>
      <c r="IR232" s="4"/>
      <c r="IS232" s="4"/>
      <c r="IT232" s="4"/>
      <c r="IU232" s="4"/>
    </row>
    <row r="233" spans="1:255" x14ac:dyDescent="0.2">
      <c r="A233" s="126" t="s">
        <v>59</v>
      </c>
      <c r="B233" s="27">
        <v>2280</v>
      </c>
      <c r="C233" s="117">
        <v>2340</v>
      </c>
      <c r="D233" s="27">
        <v>2280</v>
      </c>
      <c r="E233" s="27">
        <v>2340</v>
      </c>
      <c r="F233" s="27">
        <v>-60</v>
      </c>
      <c r="G233" s="131">
        <v>-2.5599999999999956E-2</v>
      </c>
      <c r="H233" s="120"/>
      <c r="I233" s="120"/>
      <c r="J233" s="120"/>
      <c r="K233" s="120"/>
      <c r="L233" s="4"/>
      <c r="M233" s="4"/>
      <c r="N233" s="4"/>
      <c r="O233" s="4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  <c r="IT233" s="4"/>
      <c r="IU233" s="4"/>
    </row>
    <row r="234" spans="1:255" x14ac:dyDescent="0.2">
      <c r="A234" s="126" t="s">
        <v>248</v>
      </c>
      <c r="B234" s="27">
        <v>1008668</v>
      </c>
      <c r="C234" s="117">
        <v>891260</v>
      </c>
      <c r="D234" s="27">
        <v>1008668</v>
      </c>
      <c r="E234" s="27">
        <v>891260</v>
      </c>
      <c r="F234" s="27">
        <v>117408</v>
      </c>
      <c r="G234" s="131">
        <v>0.13169999999999993</v>
      </c>
      <c r="H234" s="120"/>
      <c r="I234" s="120"/>
      <c r="J234" s="120"/>
      <c r="K234" s="120"/>
      <c r="L234" s="4"/>
      <c r="M234" s="4"/>
      <c r="N234" s="4"/>
      <c r="O234" s="4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  <c r="IT234" s="4"/>
      <c r="IU234" s="4"/>
    </row>
    <row r="235" spans="1:255" x14ac:dyDescent="0.2">
      <c r="A235" s="126" t="s">
        <v>48</v>
      </c>
      <c r="B235" s="27">
        <v>1336290.05</v>
      </c>
      <c r="C235" s="117">
        <v>1527457.99</v>
      </c>
      <c r="D235" s="27">
        <v>1336290.05</v>
      </c>
      <c r="E235" s="27">
        <v>1527457.99</v>
      </c>
      <c r="F235" s="27">
        <v>-191167.93999999994</v>
      </c>
      <c r="G235" s="131">
        <v>-0.12519999999999998</v>
      </c>
      <c r="H235" s="120"/>
      <c r="I235" s="120"/>
      <c r="J235" s="120"/>
      <c r="K235" s="120"/>
      <c r="L235" s="4"/>
      <c r="M235" s="4"/>
      <c r="N235" s="4"/>
      <c r="O235" s="4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  <c r="IT235" s="4"/>
      <c r="IU235" s="4"/>
    </row>
    <row r="236" spans="1:255" x14ac:dyDescent="0.2">
      <c r="A236" s="126" t="s">
        <v>245</v>
      </c>
      <c r="B236" s="27">
        <v>96</v>
      </c>
      <c r="C236" s="117">
        <v>120</v>
      </c>
      <c r="D236" s="27">
        <v>96</v>
      </c>
      <c r="E236" s="27">
        <v>120</v>
      </c>
      <c r="F236" s="27">
        <v>-24</v>
      </c>
      <c r="G236" s="131">
        <v>-0.19999999999999996</v>
      </c>
      <c r="H236" s="120"/>
      <c r="I236" s="120"/>
      <c r="J236" s="120"/>
      <c r="K236" s="120"/>
      <c r="L236" s="4"/>
      <c r="M236" s="4"/>
      <c r="N236" s="4"/>
      <c r="O236" s="4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  <c r="IT236" s="4"/>
      <c r="IU236" s="4"/>
    </row>
    <row r="237" spans="1:255" x14ac:dyDescent="0.2">
      <c r="A237" s="133" t="s">
        <v>46</v>
      </c>
      <c r="B237" s="27">
        <v>0</v>
      </c>
      <c r="C237" s="117">
        <v>0</v>
      </c>
      <c r="D237" s="27">
        <v>0</v>
      </c>
      <c r="E237" s="27">
        <v>0</v>
      </c>
      <c r="F237" s="27">
        <v>0</v>
      </c>
      <c r="G237" s="131">
        <v>0</v>
      </c>
      <c r="H237" s="120"/>
      <c r="I237" s="120"/>
      <c r="J237" s="120"/>
      <c r="K237" s="120"/>
      <c r="L237" s="4"/>
      <c r="M237" s="4"/>
      <c r="N237" s="4"/>
      <c r="O237" s="4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  <c r="IT237" s="4"/>
      <c r="IU237" s="4"/>
    </row>
    <row r="238" spans="1:255" x14ac:dyDescent="0.2">
      <c r="A238" s="133" t="s">
        <v>73</v>
      </c>
      <c r="B238" s="27">
        <v>0</v>
      </c>
      <c r="C238" s="117">
        <v>0</v>
      </c>
      <c r="D238" s="27">
        <v>0</v>
      </c>
      <c r="E238" s="27">
        <v>0</v>
      </c>
      <c r="F238" s="27">
        <v>0</v>
      </c>
      <c r="G238" s="131">
        <v>0</v>
      </c>
      <c r="H238" s="120"/>
      <c r="I238" s="120"/>
      <c r="J238" s="120"/>
      <c r="K238" s="120"/>
      <c r="L238" s="4"/>
      <c r="M238" s="4"/>
      <c r="N238" s="4"/>
      <c r="O238" s="4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/>
      <c r="IR238" s="4"/>
      <c r="IS238" s="4"/>
      <c r="IT238" s="4"/>
      <c r="IU238" s="4"/>
    </row>
    <row r="239" spans="1:255" x14ac:dyDescent="0.2">
      <c r="A239" s="126" t="s">
        <v>74</v>
      </c>
      <c r="B239" s="27">
        <v>34687</v>
      </c>
      <c r="C239" s="117">
        <v>33485</v>
      </c>
      <c r="D239" s="27">
        <v>34687</v>
      </c>
      <c r="E239" s="27">
        <v>33485</v>
      </c>
      <c r="F239" s="27">
        <v>1202</v>
      </c>
      <c r="G239" s="131">
        <v>3.5900000000000043E-2</v>
      </c>
      <c r="H239" s="120"/>
      <c r="I239" s="120"/>
      <c r="J239" s="120"/>
      <c r="K239" s="120"/>
      <c r="L239" s="4"/>
      <c r="M239" s="4"/>
      <c r="N239" s="4"/>
      <c r="O239" s="4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/>
      <c r="IR239" s="4"/>
      <c r="IS239" s="4"/>
      <c r="IT239" s="4"/>
      <c r="IU239" s="4"/>
    </row>
    <row r="240" spans="1:255" x14ac:dyDescent="0.2">
      <c r="A240" s="126" t="s">
        <v>75</v>
      </c>
      <c r="B240" s="27">
        <v>11278.93</v>
      </c>
      <c r="C240" s="117">
        <v>30040.07</v>
      </c>
      <c r="D240" s="27">
        <v>11278.93</v>
      </c>
      <c r="E240" s="27">
        <v>30040.07</v>
      </c>
      <c r="F240" s="27">
        <v>-18761.14</v>
      </c>
      <c r="G240" s="131">
        <v>-0.62450000000000006</v>
      </c>
      <c r="H240" s="120"/>
      <c r="I240" s="120"/>
      <c r="J240" s="120"/>
      <c r="K240" s="120"/>
      <c r="L240" s="4"/>
      <c r="M240" s="4"/>
      <c r="N240" s="4"/>
      <c r="O240" s="4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  <c r="IT240" s="4"/>
      <c r="IU240" s="4"/>
    </row>
    <row r="241" spans="1:255" x14ac:dyDescent="0.2">
      <c r="A241" s="126" t="s">
        <v>76</v>
      </c>
      <c r="B241" s="27">
        <v>0</v>
      </c>
      <c r="C241" s="117">
        <v>0</v>
      </c>
      <c r="D241" s="27">
        <v>0</v>
      </c>
      <c r="E241" s="27">
        <v>0</v>
      </c>
      <c r="F241" s="27">
        <v>0</v>
      </c>
      <c r="G241" s="131">
        <v>0</v>
      </c>
      <c r="H241" s="120"/>
      <c r="I241" s="120"/>
      <c r="J241" s="120"/>
      <c r="K241" s="120"/>
      <c r="L241" s="4"/>
      <c r="M241" s="4"/>
      <c r="N241" s="4"/>
      <c r="O241" s="4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  <c r="IT241" s="4"/>
      <c r="IU241" s="4"/>
    </row>
    <row r="242" spans="1:255" x14ac:dyDescent="0.2">
      <c r="A242" s="126" t="s">
        <v>237</v>
      </c>
      <c r="B242" s="27">
        <v>31246.5</v>
      </c>
      <c r="C242" s="117">
        <v>28029</v>
      </c>
      <c r="D242" s="27">
        <v>31246.5</v>
      </c>
      <c r="E242" s="27">
        <v>28029</v>
      </c>
      <c r="F242" s="27">
        <v>3217.5</v>
      </c>
      <c r="G242" s="131">
        <v>0.11480000000000001</v>
      </c>
      <c r="H242" s="120"/>
      <c r="I242" s="120"/>
      <c r="J242" s="120"/>
      <c r="K242" s="120"/>
      <c r="L242" s="4"/>
      <c r="M242" s="4"/>
      <c r="N242" s="4"/>
      <c r="O242" s="4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</row>
    <row r="243" spans="1:255" x14ac:dyDescent="0.2">
      <c r="A243" s="126" t="s">
        <v>77</v>
      </c>
      <c r="B243" s="27">
        <v>22062</v>
      </c>
      <c r="C243" s="117">
        <v>19926</v>
      </c>
      <c r="D243" s="27">
        <v>22062</v>
      </c>
      <c r="E243" s="27">
        <v>19926</v>
      </c>
      <c r="F243" s="27">
        <v>2136</v>
      </c>
      <c r="G243" s="131">
        <v>0.10719999999999996</v>
      </c>
      <c r="H243" s="120"/>
      <c r="I243" s="120"/>
      <c r="J243" s="120"/>
      <c r="K243" s="120"/>
      <c r="L243" s="4"/>
      <c r="M243" s="4"/>
      <c r="N243" s="4"/>
      <c r="O243" s="4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</row>
    <row r="244" spans="1:255" x14ac:dyDescent="0.2">
      <c r="A244" s="126" t="s">
        <v>78</v>
      </c>
      <c r="B244" s="27">
        <v>50760</v>
      </c>
      <c r="C244" s="117">
        <v>50240</v>
      </c>
      <c r="D244" s="27">
        <v>50760</v>
      </c>
      <c r="E244" s="27">
        <v>50240</v>
      </c>
      <c r="F244" s="27">
        <v>520</v>
      </c>
      <c r="G244" s="131">
        <v>1.0399999999999965E-2</v>
      </c>
      <c r="H244" s="120"/>
      <c r="I244" s="120"/>
      <c r="J244" s="120"/>
      <c r="K244" s="120"/>
      <c r="L244" s="4"/>
      <c r="M244" s="4"/>
      <c r="N244" s="4"/>
      <c r="O244" s="4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</row>
    <row r="245" spans="1:255" x14ac:dyDescent="0.2">
      <c r="A245" s="133" t="s">
        <v>211</v>
      </c>
      <c r="B245" s="27">
        <v>1200</v>
      </c>
      <c r="C245" s="117">
        <v>1300</v>
      </c>
      <c r="D245" s="27">
        <v>1200</v>
      </c>
      <c r="E245" s="27">
        <v>1300</v>
      </c>
      <c r="F245" s="27">
        <v>-100</v>
      </c>
      <c r="G245" s="131">
        <v>-7.6899999999999968E-2</v>
      </c>
      <c r="H245" s="120"/>
      <c r="I245" s="120"/>
      <c r="J245" s="120"/>
      <c r="K245" s="120"/>
      <c r="L245" s="4"/>
      <c r="M245" s="4"/>
      <c r="N245" s="4"/>
      <c r="O245" s="4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</row>
    <row r="246" spans="1:255" x14ac:dyDescent="0.2">
      <c r="A246" s="133" t="s">
        <v>215</v>
      </c>
      <c r="B246" s="27">
        <v>6400</v>
      </c>
      <c r="C246" s="117">
        <v>5750</v>
      </c>
      <c r="D246" s="27">
        <v>6400</v>
      </c>
      <c r="E246" s="27">
        <v>5750</v>
      </c>
      <c r="F246" s="27">
        <v>650</v>
      </c>
      <c r="G246" s="131">
        <v>0.11299999999999999</v>
      </c>
      <c r="H246" s="120"/>
      <c r="I246" s="120"/>
      <c r="J246" s="120"/>
      <c r="K246" s="120"/>
      <c r="L246" s="4"/>
      <c r="M246" s="4"/>
      <c r="N246" s="4"/>
      <c r="O246" s="4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</row>
    <row r="247" spans="1:255" x14ac:dyDescent="0.2">
      <c r="A247" s="133" t="s">
        <v>229</v>
      </c>
      <c r="B247" s="27">
        <v>45525.120000000003</v>
      </c>
      <c r="C247" s="117">
        <v>44248.24</v>
      </c>
      <c r="D247" s="27">
        <v>45525.120000000003</v>
      </c>
      <c r="E247" s="27">
        <v>44248.24</v>
      </c>
      <c r="F247" s="27">
        <v>1276.8800000000047</v>
      </c>
      <c r="G247" s="131">
        <v>2.8899999999999926E-2</v>
      </c>
      <c r="H247" s="120"/>
      <c r="I247" s="120"/>
      <c r="J247" s="120"/>
      <c r="K247" s="120"/>
      <c r="L247" s="4"/>
      <c r="M247" s="4"/>
      <c r="N247" s="4"/>
      <c r="O247" s="4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/>
      <c r="IR247" s="4"/>
      <c r="IS247" s="4"/>
      <c r="IT247" s="4"/>
      <c r="IU247" s="4"/>
    </row>
    <row r="248" spans="1:255" x14ac:dyDescent="0.2">
      <c r="A248" s="133" t="s">
        <v>212</v>
      </c>
      <c r="B248" s="27">
        <v>276380.38</v>
      </c>
      <c r="C248" s="117">
        <v>251028.76</v>
      </c>
      <c r="D248" s="27">
        <v>276380.38</v>
      </c>
      <c r="E248" s="27">
        <v>251028.76</v>
      </c>
      <c r="F248" s="27">
        <v>25351.619999999995</v>
      </c>
      <c r="G248" s="131">
        <v>0.10099999999999998</v>
      </c>
      <c r="H248" s="120"/>
      <c r="I248" s="120"/>
      <c r="J248" s="120"/>
      <c r="K248" s="120"/>
      <c r="L248" s="4"/>
      <c r="M248" s="4"/>
      <c r="N248" s="4"/>
      <c r="O248" s="4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</row>
    <row r="249" spans="1:255" x14ac:dyDescent="0.2">
      <c r="A249" s="144" t="s">
        <v>291</v>
      </c>
      <c r="B249" s="27">
        <v>432</v>
      </c>
      <c r="C249" s="117">
        <v>432</v>
      </c>
      <c r="D249" s="27">
        <v>432</v>
      </c>
      <c r="E249" s="27">
        <v>432</v>
      </c>
      <c r="F249" s="27">
        <v>0</v>
      </c>
      <c r="G249" s="131">
        <v>0</v>
      </c>
      <c r="H249" s="120"/>
      <c r="I249" s="120"/>
      <c r="J249" s="120"/>
      <c r="K249" s="120"/>
      <c r="L249" s="4"/>
      <c r="M249" s="4"/>
      <c r="N249" s="4"/>
      <c r="O249" s="4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  <c r="IQ249" s="4"/>
      <c r="IR249" s="4"/>
      <c r="IS249" s="4"/>
      <c r="IT249" s="4"/>
      <c r="IU249" s="4"/>
    </row>
    <row r="250" spans="1:255" x14ac:dyDescent="0.2">
      <c r="A250" s="126" t="s">
        <v>79</v>
      </c>
      <c r="B250" s="137">
        <v>0</v>
      </c>
      <c r="C250" s="126">
        <v>0</v>
      </c>
      <c r="D250" s="137">
        <v>0</v>
      </c>
      <c r="E250" s="137">
        <v>0</v>
      </c>
      <c r="F250" s="137">
        <v>0</v>
      </c>
      <c r="G250" s="138">
        <v>0</v>
      </c>
      <c r="H250" s="120"/>
      <c r="I250" s="120"/>
      <c r="J250" s="120"/>
      <c r="K250" s="120"/>
      <c r="L250" s="4"/>
      <c r="M250" s="4"/>
      <c r="N250" s="4"/>
      <c r="O250" s="4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  <c r="IQ250" s="4"/>
      <c r="IR250" s="4"/>
      <c r="IS250" s="4"/>
      <c r="IT250" s="4"/>
      <c r="IU250" s="4"/>
    </row>
    <row r="251" spans="1:255" x14ac:dyDescent="0.2">
      <c r="A251" s="126" t="s">
        <v>282</v>
      </c>
      <c r="B251" s="137">
        <v>117115.7</v>
      </c>
      <c r="C251" s="126">
        <v>368892.91</v>
      </c>
      <c r="D251" s="137">
        <v>117115.7</v>
      </c>
      <c r="E251" s="137">
        <v>368892.91</v>
      </c>
      <c r="F251" s="137">
        <v>-251777.20999999996</v>
      </c>
      <c r="G251" s="138">
        <v>-0.6825</v>
      </c>
      <c r="H251" s="120"/>
      <c r="I251" s="120"/>
      <c r="J251" s="120"/>
      <c r="K251" s="120"/>
      <c r="L251" s="4"/>
      <c r="M251" s="4"/>
      <c r="N251" s="4"/>
      <c r="O251" s="4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  <c r="IQ251" s="4"/>
      <c r="IR251" s="4"/>
      <c r="IS251" s="4"/>
      <c r="IT251" s="4"/>
      <c r="IU251" s="4"/>
    </row>
    <row r="252" spans="1:255" x14ac:dyDescent="0.2">
      <c r="A252" s="126" t="s">
        <v>240</v>
      </c>
      <c r="B252" s="137">
        <v>2328</v>
      </c>
      <c r="C252" s="126">
        <v>2208</v>
      </c>
      <c r="D252" s="137">
        <v>2328</v>
      </c>
      <c r="E252" s="137">
        <v>2208</v>
      </c>
      <c r="F252" s="137">
        <v>120</v>
      </c>
      <c r="G252" s="138">
        <v>5.4300000000000015E-2</v>
      </c>
      <c r="H252" s="120"/>
      <c r="I252" s="120"/>
      <c r="J252" s="120"/>
      <c r="K252" s="120"/>
      <c r="L252" s="4"/>
      <c r="M252" s="4"/>
      <c r="N252" s="4"/>
      <c r="O252" s="4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  <c r="IQ252" s="4"/>
      <c r="IR252" s="4"/>
      <c r="IS252" s="4"/>
      <c r="IT252" s="4"/>
      <c r="IU252" s="4"/>
    </row>
    <row r="253" spans="1:255" x14ac:dyDescent="0.2">
      <c r="A253" s="162" t="s">
        <v>341</v>
      </c>
      <c r="B253" s="28">
        <v>0</v>
      </c>
      <c r="C253" s="134">
        <v>0</v>
      </c>
      <c r="D253" s="134">
        <v>0</v>
      </c>
      <c r="E253" s="28">
        <v>0</v>
      </c>
      <c r="F253" s="28">
        <v>0</v>
      </c>
      <c r="G253" s="135">
        <v>0</v>
      </c>
      <c r="H253" s="120"/>
      <c r="I253" s="120"/>
      <c r="J253" s="120"/>
      <c r="K253" s="120"/>
      <c r="L253" s="4"/>
      <c r="M253" s="4"/>
      <c r="N253" s="4"/>
      <c r="O253" s="4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</row>
    <row r="254" spans="1:255" x14ac:dyDescent="0.2">
      <c r="A254" s="126" t="s">
        <v>80</v>
      </c>
      <c r="B254" s="26">
        <v>8631504.2799999993</v>
      </c>
      <c r="C254" s="26">
        <v>9016640.0199999996</v>
      </c>
      <c r="D254" s="26">
        <v>8631504.2799999993</v>
      </c>
      <c r="E254" s="26">
        <v>9016640.0199999996</v>
      </c>
      <c r="F254" s="26">
        <v>-385135.73999999987</v>
      </c>
      <c r="G254" s="131">
        <v>-4.269999999999996E-2</v>
      </c>
      <c r="H254" s="120"/>
      <c r="I254" s="120"/>
      <c r="J254" s="120"/>
      <c r="K254" s="120"/>
      <c r="L254" s="4"/>
      <c r="M254" s="4"/>
      <c r="N254" s="4"/>
      <c r="O254" s="4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  <c r="IQ254" s="4"/>
      <c r="IR254" s="4"/>
      <c r="IS254" s="4"/>
      <c r="IT254" s="4"/>
      <c r="IU254" s="4"/>
    </row>
    <row r="255" spans="1:255" x14ac:dyDescent="0.2">
      <c r="A255" s="126"/>
      <c r="B255" s="117"/>
      <c r="C255" s="117"/>
      <c r="D255" s="117"/>
      <c r="E255" s="117"/>
      <c r="F255" s="117"/>
      <c r="G255" s="131"/>
      <c r="H255" s="120"/>
      <c r="I255" s="120"/>
      <c r="J255" s="120"/>
      <c r="K255" s="120"/>
      <c r="L255" s="4"/>
      <c r="M255" s="4"/>
      <c r="N255" s="4"/>
      <c r="O255" s="4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</row>
    <row r="256" spans="1:255" ht="15.75" x14ac:dyDescent="0.25">
      <c r="A256" s="130" t="s">
        <v>81</v>
      </c>
      <c r="B256" s="117"/>
      <c r="C256" s="117"/>
      <c r="D256" s="117"/>
      <c r="E256" s="117"/>
      <c r="F256" s="117"/>
      <c r="G256" s="131"/>
      <c r="H256" s="120"/>
      <c r="I256" s="120"/>
      <c r="J256" s="120"/>
      <c r="K256" s="120"/>
      <c r="L256" s="4"/>
      <c r="M256" s="4"/>
      <c r="N256" s="4"/>
      <c r="O256" s="4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  <c r="IU256" s="4"/>
    </row>
    <row r="257" spans="1:255" x14ac:dyDescent="0.2">
      <c r="A257" s="126" t="s">
        <v>45</v>
      </c>
      <c r="B257" s="26">
        <v>0</v>
      </c>
      <c r="C257" s="120">
        <v>0</v>
      </c>
      <c r="D257" s="26">
        <v>0</v>
      </c>
      <c r="E257" s="26">
        <v>0</v>
      </c>
      <c r="F257" s="26">
        <v>0</v>
      </c>
      <c r="G257" s="145">
        <v>0</v>
      </c>
      <c r="H257" s="120"/>
      <c r="I257" s="120"/>
      <c r="J257" s="120"/>
      <c r="K257" s="120"/>
      <c r="L257" s="4"/>
      <c r="M257" s="4"/>
      <c r="N257" s="4"/>
      <c r="O257" s="4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  <c r="IQ257" s="4"/>
      <c r="IR257" s="4"/>
      <c r="IS257" s="4"/>
      <c r="IT257" s="4"/>
      <c r="IU257" s="4"/>
    </row>
    <row r="258" spans="1:255" x14ac:dyDescent="0.2">
      <c r="A258" s="126" t="s">
        <v>292</v>
      </c>
      <c r="B258" s="146">
        <v>679921.47199999995</v>
      </c>
      <c r="C258" s="146">
        <v>0</v>
      </c>
      <c r="D258" s="28">
        <v>679921.47199999995</v>
      </c>
      <c r="E258" s="28">
        <v>0</v>
      </c>
      <c r="F258" s="28">
        <v>679921.47199999995</v>
      </c>
      <c r="G258" s="135">
        <v>0</v>
      </c>
      <c r="H258" s="120"/>
      <c r="I258" s="120"/>
      <c r="J258" s="120"/>
      <c r="K258" s="120"/>
      <c r="L258" s="4"/>
      <c r="M258" s="4"/>
      <c r="N258" s="4"/>
      <c r="O258" s="4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  <c r="IQ258" s="4"/>
      <c r="IR258" s="4"/>
      <c r="IS258" s="4"/>
      <c r="IT258" s="4"/>
      <c r="IU258" s="4"/>
    </row>
    <row r="259" spans="1:255" x14ac:dyDescent="0.2">
      <c r="A259" s="126" t="s">
        <v>82</v>
      </c>
      <c r="B259" s="26">
        <v>679921.47199999995</v>
      </c>
      <c r="C259" s="26">
        <v>0</v>
      </c>
      <c r="D259" s="26">
        <v>679921.47199999995</v>
      </c>
      <c r="E259" s="26">
        <v>0</v>
      </c>
      <c r="F259" s="26">
        <v>679921.47199999995</v>
      </c>
      <c r="G259" s="131">
        <v>0</v>
      </c>
      <c r="H259" s="120"/>
      <c r="I259" s="120"/>
      <c r="J259" s="120"/>
      <c r="K259" s="120"/>
      <c r="L259" s="4"/>
      <c r="M259" s="4"/>
      <c r="N259" s="4"/>
      <c r="O259" s="4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  <c r="IQ259" s="4"/>
      <c r="IR259" s="4"/>
      <c r="IS259" s="4"/>
      <c r="IT259" s="4"/>
      <c r="IU259" s="4"/>
    </row>
    <row r="260" spans="1:255" x14ac:dyDescent="0.2">
      <c r="A260" s="126"/>
      <c r="B260" s="117"/>
      <c r="C260" s="117"/>
      <c r="D260" s="117"/>
      <c r="E260" s="117"/>
      <c r="F260" s="117"/>
      <c r="G260" s="131"/>
      <c r="H260" s="120"/>
      <c r="I260" s="120"/>
      <c r="J260" s="120"/>
      <c r="K260" s="120"/>
      <c r="L260" s="4"/>
      <c r="M260" s="4"/>
      <c r="N260" s="4"/>
      <c r="O260" s="4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  <c r="IQ260" s="4"/>
      <c r="IR260" s="4"/>
      <c r="IS260" s="4"/>
      <c r="IT260" s="4"/>
      <c r="IU260" s="4"/>
    </row>
    <row r="261" spans="1:255" ht="15.75" x14ac:dyDescent="0.25">
      <c r="A261" s="130" t="s">
        <v>83</v>
      </c>
      <c r="B261" s="117"/>
      <c r="C261" s="117"/>
      <c r="D261" s="117"/>
      <c r="E261" s="117"/>
      <c r="F261" s="117"/>
      <c r="G261" s="131"/>
      <c r="H261" s="120"/>
      <c r="I261" s="120"/>
      <c r="J261" s="120"/>
      <c r="K261" s="120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  <c r="IQ261" s="4"/>
      <c r="IR261" s="4"/>
      <c r="IS261" s="4"/>
      <c r="IT261" s="4"/>
      <c r="IU261" s="4"/>
    </row>
    <row r="262" spans="1:255" x14ac:dyDescent="0.2">
      <c r="A262" s="126" t="s">
        <v>45</v>
      </c>
      <c r="B262" s="26">
        <v>16881793.829999998</v>
      </c>
      <c r="C262" s="26">
        <v>15611298.02</v>
      </c>
      <c r="D262" s="26">
        <v>16881793.829999998</v>
      </c>
      <c r="E262" s="26">
        <v>15611298.02</v>
      </c>
      <c r="F262" s="26">
        <v>1270495.8099999987</v>
      </c>
      <c r="G262" s="131">
        <v>8.1399999999999917E-2</v>
      </c>
      <c r="H262" s="120"/>
      <c r="I262" s="120"/>
      <c r="J262" s="120"/>
      <c r="K262" s="120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  <c r="IQ262" s="4"/>
      <c r="IR262" s="4"/>
      <c r="IS262" s="4"/>
      <c r="IT262" s="4"/>
      <c r="IU262" s="4"/>
    </row>
    <row r="263" spans="1:255" x14ac:dyDescent="0.2">
      <c r="A263" s="126" t="s">
        <v>46</v>
      </c>
      <c r="B263" s="27">
        <v>379746.51</v>
      </c>
      <c r="C263" s="117">
        <v>378075.89</v>
      </c>
      <c r="D263" s="27">
        <v>379746.51</v>
      </c>
      <c r="E263" s="27">
        <v>378075.89</v>
      </c>
      <c r="F263" s="27">
        <v>1670.6199999999953</v>
      </c>
      <c r="G263" s="131">
        <v>4.3999999999999595E-3</v>
      </c>
      <c r="H263" s="120"/>
      <c r="I263" s="120"/>
      <c r="J263" s="120"/>
      <c r="K263" s="120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  <c r="IQ263" s="4"/>
      <c r="IR263" s="4"/>
      <c r="IS263" s="4"/>
      <c r="IT263" s="4"/>
      <c r="IU263" s="4"/>
    </row>
    <row r="264" spans="1:255" x14ac:dyDescent="0.2">
      <c r="A264" s="126" t="s">
        <v>84</v>
      </c>
      <c r="B264" s="27">
        <v>379746.51</v>
      </c>
      <c r="C264" s="117">
        <v>378075.89</v>
      </c>
      <c r="D264" s="27">
        <v>379746.51</v>
      </c>
      <c r="E264" s="27">
        <v>378075.89</v>
      </c>
      <c r="F264" s="27">
        <v>1670.6199999999953</v>
      </c>
      <c r="G264" s="131">
        <v>4.3999999999999595E-3</v>
      </c>
      <c r="H264" s="120"/>
      <c r="I264" s="120"/>
      <c r="J264" s="120"/>
      <c r="K264" s="120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  <c r="IQ264" s="4"/>
      <c r="IR264" s="4"/>
      <c r="IS264" s="4"/>
      <c r="IT264" s="4"/>
      <c r="IU264" s="4"/>
    </row>
    <row r="265" spans="1:255" x14ac:dyDescent="0.2">
      <c r="A265" s="126" t="s">
        <v>85</v>
      </c>
      <c r="B265" s="27">
        <v>759493.02</v>
      </c>
      <c r="C265" s="117">
        <v>756151.77</v>
      </c>
      <c r="D265" s="27">
        <v>759493.02</v>
      </c>
      <c r="E265" s="27">
        <v>756151.77</v>
      </c>
      <c r="F265" s="27">
        <v>3341.25</v>
      </c>
      <c r="G265" s="131">
        <v>4.3999999999999595E-3</v>
      </c>
      <c r="H265" s="120"/>
      <c r="I265" s="120"/>
      <c r="J265" s="120"/>
      <c r="K265" s="120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  <c r="IQ265" s="4"/>
      <c r="IR265" s="4"/>
      <c r="IS265" s="4"/>
      <c r="IT265" s="4"/>
      <c r="IU265" s="4"/>
    </row>
    <row r="266" spans="1:255" x14ac:dyDescent="0.2">
      <c r="A266" s="126" t="s">
        <v>219</v>
      </c>
      <c r="B266" s="27">
        <v>0</v>
      </c>
      <c r="C266" s="117">
        <v>0</v>
      </c>
      <c r="D266" s="27">
        <v>0</v>
      </c>
      <c r="E266" s="27">
        <v>0</v>
      </c>
      <c r="F266" s="27">
        <v>0</v>
      </c>
      <c r="G266" s="131">
        <v>0</v>
      </c>
      <c r="H266" s="120"/>
      <c r="I266" s="120"/>
      <c r="J266" s="120"/>
      <c r="K266" s="120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  <c r="IQ266" s="4"/>
      <c r="IR266" s="4"/>
      <c r="IS266" s="4"/>
      <c r="IT266" s="4"/>
      <c r="IU266" s="4"/>
    </row>
    <row r="267" spans="1:255" x14ac:dyDescent="0.2">
      <c r="A267" s="126" t="s">
        <v>252</v>
      </c>
      <c r="B267" s="27">
        <v>6400</v>
      </c>
      <c r="C267" s="117">
        <v>0</v>
      </c>
      <c r="D267" s="27">
        <v>6400</v>
      </c>
      <c r="E267" s="27">
        <v>0</v>
      </c>
      <c r="F267" s="27">
        <v>6400</v>
      </c>
      <c r="G267" s="131">
        <v>0</v>
      </c>
      <c r="H267" s="120"/>
      <c r="I267" s="120"/>
      <c r="J267" s="120"/>
      <c r="K267" s="120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  <c r="IQ267" s="4"/>
      <c r="IR267" s="4"/>
      <c r="IS267" s="4"/>
      <c r="IT267" s="4"/>
      <c r="IU267" s="4"/>
    </row>
    <row r="268" spans="1:255" x14ac:dyDescent="0.2">
      <c r="A268" s="126" t="s">
        <v>86</v>
      </c>
      <c r="B268" s="27">
        <v>0</v>
      </c>
      <c r="C268" s="117">
        <v>0</v>
      </c>
      <c r="D268" s="27">
        <v>0</v>
      </c>
      <c r="E268" s="27">
        <v>0</v>
      </c>
      <c r="F268" s="27">
        <v>0</v>
      </c>
      <c r="G268" s="131">
        <v>0</v>
      </c>
      <c r="H268" s="120"/>
      <c r="I268" s="120"/>
      <c r="J268" s="120"/>
      <c r="K268" s="120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  <c r="IQ268" s="4"/>
      <c r="IR268" s="4"/>
      <c r="IS268" s="4"/>
      <c r="IT268" s="4"/>
      <c r="IU268" s="4"/>
    </row>
    <row r="269" spans="1:255" x14ac:dyDescent="0.2">
      <c r="A269" s="126" t="s">
        <v>87</v>
      </c>
      <c r="B269" s="28">
        <v>40569.65</v>
      </c>
      <c r="C269" s="134">
        <v>39449.879999999997</v>
      </c>
      <c r="D269" s="28">
        <v>40569.65</v>
      </c>
      <c r="E269" s="28">
        <v>39449.879999999997</v>
      </c>
      <c r="F269" s="28">
        <v>1119.7700000000041</v>
      </c>
      <c r="G269" s="135">
        <v>2.8399999999999981E-2</v>
      </c>
      <c r="H269" s="120"/>
      <c r="I269" s="120"/>
      <c r="J269" s="120"/>
      <c r="K269" s="120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  <c r="IQ269" s="4"/>
      <c r="IR269" s="4"/>
      <c r="IS269" s="4"/>
      <c r="IT269" s="4"/>
      <c r="IU269" s="4"/>
    </row>
    <row r="270" spans="1:255" x14ac:dyDescent="0.2">
      <c r="A270" s="126" t="s">
        <v>88</v>
      </c>
      <c r="B270" s="26">
        <v>18447749.52</v>
      </c>
      <c r="C270" s="26">
        <v>17163051.449999999</v>
      </c>
      <c r="D270" s="26">
        <v>18447749.52</v>
      </c>
      <c r="E270" s="26">
        <v>17163051.449999999</v>
      </c>
      <c r="F270" s="26">
        <v>1284698.0699999989</v>
      </c>
      <c r="G270" s="131">
        <v>7.4899999999999967E-2</v>
      </c>
      <c r="H270" s="120"/>
      <c r="I270" s="120"/>
      <c r="J270" s="120"/>
      <c r="K270" s="120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  <c r="IQ270" s="4"/>
      <c r="IR270" s="4"/>
      <c r="IS270" s="4"/>
      <c r="IT270" s="4"/>
      <c r="IU270" s="4"/>
    </row>
    <row r="271" spans="1:255" x14ac:dyDescent="0.2">
      <c r="A271" s="126"/>
      <c r="B271" s="117"/>
      <c r="C271" s="117"/>
      <c r="D271" s="117"/>
      <c r="E271" s="117"/>
      <c r="F271" s="117"/>
      <c r="G271" s="131"/>
      <c r="H271" s="120"/>
      <c r="I271" s="120"/>
      <c r="J271" s="120"/>
      <c r="K271" s="120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  <c r="IQ271" s="4"/>
      <c r="IR271" s="4"/>
      <c r="IS271" s="4"/>
      <c r="IT271" s="4"/>
      <c r="IU271" s="4"/>
    </row>
    <row r="272" spans="1:255" ht="15.75" x14ac:dyDescent="0.25">
      <c r="A272" s="130" t="s">
        <v>89</v>
      </c>
      <c r="B272" s="117"/>
      <c r="C272" s="117"/>
      <c r="D272" s="117"/>
      <c r="E272" s="117"/>
      <c r="F272" s="117"/>
      <c r="G272" s="131"/>
      <c r="H272" s="120"/>
      <c r="I272" s="120"/>
      <c r="J272" s="120"/>
      <c r="K272" s="120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  <c r="IQ272" s="4"/>
      <c r="IR272" s="4"/>
      <c r="IS272" s="4"/>
      <c r="IT272" s="4"/>
      <c r="IU272" s="4"/>
    </row>
    <row r="273" spans="1:255" x14ac:dyDescent="0.2">
      <c r="A273" s="126" t="s">
        <v>45</v>
      </c>
      <c r="B273" s="26">
        <v>5734914.75</v>
      </c>
      <c r="C273" s="26">
        <v>4764281.5999999996</v>
      </c>
      <c r="D273" s="26">
        <v>5734914.75</v>
      </c>
      <c r="E273" s="26">
        <v>4764281.5999999996</v>
      </c>
      <c r="F273" s="26">
        <v>970633.15000000037</v>
      </c>
      <c r="G273" s="131">
        <v>0.20369999999999999</v>
      </c>
      <c r="H273" s="120"/>
      <c r="I273" s="120"/>
      <c r="J273" s="120"/>
      <c r="K273" s="120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  <c r="IQ273" s="4"/>
      <c r="IR273" s="4"/>
      <c r="IS273" s="4"/>
      <c r="IT273" s="4"/>
      <c r="IU273" s="4"/>
    </row>
    <row r="274" spans="1:255" x14ac:dyDescent="0.2">
      <c r="A274" s="126" t="s">
        <v>48</v>
      </c>
      <c r="B274" s="27">
        <v>26250</v>
      </c>
      <c r="C274" s="117">
        <v>34575</v>
      </c>
      <c r="D274" s="27">
        <v>26250</v>
      </c>
      <c r="E274" s="27">
        <v>34575</v>
      </c>
      <c r="F274" s="27">
        <v>-8325</v>
      </c>
      <c r="G274" s="131">
        <v>-0.24080000000000001</v>
      </c>
      <c r="H274" s="120"/>
      <c r="I274" s="120"/>
      <c r="J274" s="120"/>
      <c r="K274" s="120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  <c r="IQ274" s="4"/>
      <c r="IR274" s="4"/>
      <c r="IS274" s="4"/>
      <c r="IT274" s="4"/>
      <c r="IU274" s="4"/>
    </row>
    <row r="275" spans="1:255" x14ac:dyDescent="0.2">
      <c r="A275" s="126" t="s">
        <v>46</v>
      </c>
      <c r="B275" s="27">
        <v>215075</v>
      </c>
      <c r="C275" s="117">
        <v>203550</v>
      </c>
      <c r="D275" s="27">
        <v>215075</v>
      </c>
      <c r="E275" s="27">
        <v>203550</v>
      </c>
      <c r="F275" s="27">
        <v>11525</v>
      </c>
      <c r="G275" s="131">
        <v>5.6599999999999984E-2</v>
      </c>
      <c r="H275" s="120"/>
      <c r="I275" s="120"/>
      <c r="J275" s="120"/>
      <c r="K275" s="120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  <c r="IQ275" s="4"/>
      <c r="IR275" s="4"/>
      <c r="IS275" s="4"/>
      <c r="IT275" s="4"/>
      <c r="IU275" s="4"/>
    </row>
    <row r="276" spans="1:255" x14ac:dyDescent="0.2">
      <c r="A276" s="126" t="s">
        <v>90</v>
      </c>
      <c r="B276" s="28">
        <v>499002.07</v>
      </c>
      <c r="C276" s="134">
        <v>494374.39</v>
      </c>
      <c r="D276" s="28">
        <v>499002.07</v>
      </c>
      <c r="E276" s="28">
        <v>494374.39</v>
      </c>
      <c r="F276" s="28">
        <v>4627.679999999993</v>
      </c>
      <c r="G276" s="135">
        <v>9.400000000000075E-3</v>
      </c>
      <c r="H276" s="120"/>
      <c r="I276" s="120"/>
      <c r="J276" s="120"/>
      <c r="K276" s="120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  <c r="IQ276" s="4"/>
      <c r="IR276" s="4"/>
      <c r="IS276" s="4"/>
      <c r="IT276" s="4"/>
      <c r="IU276" s="4"/>
    </row>
    <row r="277" spans="1:255" x14ac:dyDescent="0.2">
      <c r="A277" s="126" t="s">
        <v>91</v>
      </c>
      <c r="B277" s="26">
        <v>6475241.8200000003</v>
      </c>
      <c r="C277" s="26">
        <v>5496780.9899999993</v>
      </c>
      <c r="D277" s="26">
        <v>6475241.8200000003</v>
      </c>
      <c r="E277" s="26">
        <v>5496780.9899999993</v>
      </c>
      <c r="F277" s="26">
        <v>978460.83000000031</v>
      </c>
      <c r="G277" s="131">
        <v>0.17799999999999994</v>
      </c>
      <c r="H277" s="120"/>
      <c r="I277" s="120"/>
      <c r="J277" s="120"/>
      <c r="K277" s="120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  <c r="IQ277" s="4"/>
      <c r="IR277" s="4"/>
      <c r="IS277" s="4"/>
      <c r="IT277" s="4"/>
      <c r="IU277" s="4"/>
    </row>
    <row r="278" spans="1:255" x14ac:dyDescent="0.2">
      <c r="A278" s="126"/>
      <c r="B278" s="26"/>
      <c r="C278" s="26"/>
      <c r="D278" s="26"/>
      <c r="E278" s="26"/>
      <c r="F278" s="26"/>
      <c r="G278" s="131"/>
      <c r="H278" s="120"/>
      <c r="I278" s="120"/>
      <c r="J278" s="120"/>
      <c r="K278" s="120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  <c r="IQ278" s="4"/>
      <c r="IR278" s="4"/>
      <c r="IS278" s="4"/>
      <c r="IT278" s="4"/>
      <c r="IU278" s="4"/>
    </row>
    <row r="279" spans="1:255" ht="15.75" x14ac:dyDescent="0.25">
      <c r="A279" s="130" t="s">
        <v>300</v>
      </c>
      <c r="B279" s="26"/>
      <c r="C279" s="26"/>
      <c r="D279" s="26"/>
      <c r="E279" s="26"/>
      <c r="F279" s="26"/>
      <c r="G279" s="131"/>
      <c r="H279" s="120"/>
      <c r="I279" s="120"/>
      <c r="J279" s="120"/>
      <c r="K279" s="120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  <c r="IQ279" s="4"/>
      <c r="IR279" s="4"/>
      <c r="IS279" s="4"/>
      <c r="IT279" s="4"/>
      <c r="IU279" s="4"/>
    </row>
    <row r="280" spans="1:255" x14ac:dyDescent="0.2">
      <c r="A280" s="126" t="s">
        <v>45</v>
      </c>
      <c r="B280" s="28">
        <v>0</v>
      </c>
      <c r="C280" s="28">
        <v>0</v>
      </c>
      <c r="D280" s="28">
        <v>0</v>
      </c>
      <c r="E280" s="28">
        <v>0</v>
      </c>
      <c r="F280" s="28">
        <v>0</v>
      </c>
      <c r="G280" s="135">
        <v>0</v>
      </c>
      <c r="H280" s="120"/>
      <c r="I280" s="120"/>
      <c r="J280" s="120"/>
      <c r="K280" s="120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  <c r="IQ280" s="4"/>
      <c r="IR280" s="4"/>
      <c r="IS280" s="4"/>
      <c r="IT280" s="4"/>
      <c r="IU280" s="4"/>
    </row>
    <row r="281" spans="1:255" x14ac:dyDescent="0.2">
      <c r="A281" s="126" t="s">
        <v>301</v>
      </c>
      <c r="B281" s="117">
        <v>0</v>
      </c>
      <c r="C281" s="26">
        <v>0</v>
      </c>
      <c r="D281" s="117">
        <v>0</v>
      </c>
      <c r="E281" s="117">
        <v>0</v>
      </c>
      <c r="F281" s="117">
        <v>0</v>
      </c>
      <c r="G281" s="131">
        <v>0</v>
      </c>
      <c r="H281" s="120"/>
      <c r="I281" s="120"/>
      <c r="J281" s="120"/>
      <c r="K281" s="120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  <c r="IQ281" s="4"/>
      <c r="IR281" s="4"/>
      <c r="IS281" s="4"/>
      <c r="IT281" s="4"/>
      <c r="IU281" s="4"/>
    </row>
    <row r="282" spans="1:255" x14ac:dyDescent="0.2">
      <c r="A282" s="126"/>
      <c r="B282" s="117"/>
      <c r="C282" s="117"/>
      <c r="D282" s="117"/>
      <c r="E282" s="117"/>
      <c r="F282" s="117"/>
      <c r="G282" s="131"/>
      <c r="H282" s="120"/>
      <c r="I282" s="120"/>
      <c r="J282" s="120"/>
      <c r="K282" s="120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  <c r="IQ282" s="4"/>
      <c r="IR282" s="4"/>
      <c r="IS282" s="4"/>
      <c r="IT282" s="4"/>
      <c r="IU282" s="4"/>
    </row>
    <row r="283" spans="1:255" x14ac:dyDescent="0.2">
      <c r="A283" s="126"/>
      <c r="B283" s="117"/>
      <c r="C283" s="117"/>
      <c r="D283" s="117"/>
      <c r="E283" s="117"/>
      <c r="F283" s="117"/>
      <c r="G283" s="131"/>
      <c r="H283" s="120"/>
      <c r="I283" s="120"/>
      <c r="J283" s="120"/>
      <c r="K283" s="120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  <c r="IQ283" s="4"/>
      <c r="IR283" s="4"/>
      <c r="IS283" s="4"/>
      <c r="IT283" s="4"/>
      <c r="IU283" s="4"/>
    </row>
    <row r="284" spans="1:255" x14ac:dyDescent="0.2">
      <c r="A284" s="126" t="s">
        <v>41</v>
      </c>
      <c r="B284" s="117"/>
      <c r="C284" s="117"/>
      <c r="D284" s="117"/>
      <c r="E284" s="117"/>
      <c r="F284" s="117"/>
      <c r="G284" s="131"/>
      <c r="H284" s="120"/>
      <c r="I284" s="120"/>
      <c r="J284" s="120"/>
      <c r="K284" s="120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  <c r="IQ284" s="4"/>
      <c r="IR284" s="4"/>
      <c r="IS284" s="4"/>
      <c r="IT284" s="4"/>
      <c r="IU284" s="4"/>
    </row>
    <row r="285" spans="1:255" x14ac:dyDescent="0.2">
      <c r="A285" s="126" t="s">
        <v>285</v>
      </c>
      <c r="B285" s="117"/>
      <c r="C285" s="117"/>
      <c r="D285" s="117"/>
      <c r="E285" s="117"/>
      <c r="F285" s="117"/>
      <c r="G285" s="131"/>
      <c r="H285" s="120"/>
      <c r="I285" s="120"/>
      <c r="J285" s="120"/>
      <c r="K285" s="120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  <c r="IQ285" s="4"/>
      <c r="IR285" s="4"/>
      <c r="IS285" s="4"/>
      <c r="IT285" s="4"/>
      <c r="IU285" s="4"/>
    </row>
    <row r="286" spans="1:255" x14ac:dyDescent="0.2">
      <c r="A286" s="126"/>
      <c r="B286" s="117"/>
      <c r="C286" s="117"/>
      <c r="D286" s="117"/>
      <c r="E286" s="117"/>
      <c r="F286" s="117"/>
      <c r="G286" s="131"/>
      <c r="H286" s="120"/>
      <c r="I286" s="120"/>
      <c r="J286" s="120"/>
      <c r="K286" s="120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  <c r="IQ286" s="4"/>
      <c r="IR286" s="4"/>
      <c r="IS286" s="4"/>
      <c r="IT286" s="4"/>
      <c r="IU286" s="4"/>
    </row>
    <row r="287" spans="1:255" x14ac:dyDescent="0.2">
      <c r="A287" s="123" t="str">
        <f>A126</f>
        <v>COMPARING JULY  1, 2011 - JUNE 30, 2012</v>
      </c>
      <c r="B287" s="117"/>
      <c r="C287" s="117"/>
      <c r="D287" s="117"/>
      <c r="E287" s="117"/>
      <c r="F287" s="117"/>
      <c r="G287" s="131"/>
      <c r="H287" s="120"/>
      <c r="I287" s="120"/>
      <c r="J287" s="120"/>
      <c r="K287" s="120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  <c r="IQ287" s="4"/>
      <c r="IR287" s="4"/>
      <c r="IS287" s="4"/>
      <c r="IT287" s="4"/>
      <c r="IU287" s="4"/>
    </row>
    <row r="288" spans="1:255" x14ac:dyDescent="0.2">
      <c r="A288" s="123" t="str">
        <f>A127</f>
        <v>COMPARING JULY  1, 2010 - JUNE 30, 2011</v>
      </c>
      <c r="B288" s="117"/>
      <c r="C288" s="117"/>
      <c r="D288" s="117"/>
      <c r="E288" s="117"/>
      <c r="F288" s="117"/>
      <c r="G288" s="131"/>
      <c r="H288" s="120"/>
      <c r="I288" s="120"/>
      <c r="J288" s="120"/>
      <c r="K288" s="120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  <c r="IQ288" s="4"/>
      <c r="IR288" s="4"/>
      <c r="IS288" s="4"/>
      <c r="IT288" s="4"/>
      <c r="IU288" s="4"/>
    </row>
    <row r="289" spans="1:255" ht="15.75" x14ac:dyDescent="0.25">
      <c r="A289" s="124"/>
      <c r="B289" s="33"/>
      <c r="C289" s="33"/>
      <c r="D289" s="33" t="s">
        <v>333</v>
      </c>
      <c r="E289" s="33" t="s">
        <v>287</v>
      </c>
      <c r="F289" s="33" t="s">
        <v>42</v>
      </c>
      <c r="G289" s="33" t="s">
        <v>42</v>
      </c>
      <c r="H289" s="120"/>
      <c r="I289" s="120"/>
      <c r="J289" s="120"/>
      <c r="K289" s="120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  <c r="IQ289" s="4"/>
      <c r="IR289" s="4"/>
      <c r="IS289" s="4"/>
      <c r="IT289" s="4"/>
      <c r="IU289" s="4"/>
    </row>
    <row r="290" spans="1:255" ht="15.75" x14ac:dyDescent="0.25">
      <c r="A290" s="124"/>
      <c r="B290" s="33" t="s">
        <v>334</v>
      </c>
      <c r="C290" s="33" t="s">
        <v>334</v>
      </c>
      <c r="D290" s="33" t="s">
        <v>43</v>
      </c>
      <c r="E290" s="33" t="s">
        <v>43</v>
      </c>
      <c r="F290" s="33" t="s">
        <v>44</v>
      </c>
      <c r="G290" s="33" t="s">
        <v>44</v>
      </c>
      <c r="H290" s="120"/>
      <c r="I290" s="120"/>
      <c r="J290" s="120"/>
      <c r="K290" s="120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  <c r="IQ290" s="4"/>
      <c r="IR290" s="4"/>
      <c r="IS290" s="4"/>
      <c r="IT290" s="4"/>
      <c r="IU290" s="4"/>
    </row>
    <row r="291" spans="1:255" ht="15.75" x14ac:dyDescent="0.25">
      <c r="A291" s="124"/>
      <c r="B291" s="141">
        <v>2011</v>
      </c>
      <c r="C291" s="141">
        <v>2010</v>
      </c>
      <c r="D291" s="128">
        <v>40755</v>
      </c>
      <c r="E291" s="129">
        <v>40390</v>
      </c>
      <c r="F291" s="95" t="s">
        <v>14</v>
      </c>
      <c r="G291" s="95" t="s">
        <v>11</v>
      </c>
      <c r="H291" s="120"/>
      <c r="I291" s="120"/>
      <c r="J291" s="120"/>
      <c r="K291" s="120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  <c r="II291" s="4"/>
      <c r="IJ291" s="4"/>
      <c r="IK291" s="4"/>
      <c r="IL291" s="4"/>
      <c r="IM291" s="4"/>
      <c r="IN291" s="4"/>
      <c r="IO291" s="4"/>
      <c r="IP291" s="4"/>
      <c r="IQ291" s="4"/>
      <c r="IR291" s="4"/>
      <c r="IS291" s="4"/>
      <c r="IT291" s="4"/>
      <c r="IU291" s="4"/>
    </row>
    <row r="292" spans="1:255" x14ac:dyDescent="0.2">
      <c r="A292" s="126"/>
      <c r="B292" s="117"/>
      <c r="C292" s="117"/>
      <c r="D292" s="117"/>
      <c r="E292" s="117"/>
      <c r="F292" s="117"/>
      <c r="G292" s="131"/>
      <c r="H292" s="120"/>
      <c r="I292" s="120"/>
      <c r="J292" s="120"/>
      <c r="K292" s="120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4"/>
      <c r="IP292" s="4"/>
      <c r="IQ292" s="4"/>
      <c r="IR292" s="4"/>
      <c r="IS292" s="4"/>
      <c r="IT292" s="4"/>
      <c r="IU292" s="4"/>
    </row>
    <row r="293" spans="1:255" ht="15.75" x14ac:dyDescent="0.25">
      <c r="A293" s="130" t="s">
        <v>92</v>
      </c>
      <c r="B293" s="117"/>
      <c r="C293" s="117"/>
      <c r="D293" s="117"/>
      <c r="E293" s="117"/>
      <c r="F293" s="117"/>
      <c r="G293" s="131"/>
      <c r="H293" s="120"/>
      <c r="I293" s="120"/>
      <c r="J293" s="120"/>
      <c r="K293" s="120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  <c r="II293" s="4"/>
      <c r="IJ293" s="4"/>
      <c r="IK293" s="4"/>
      <c r="IL293" s="4"/>
      <c r="IM293" s="4"/>
      <c r="IN293" s="4"/>
      <c r="IO293" s="4"/>
      <c r="IP293" s="4"/>
      <c r="IQ293" s="4"/>
      <c r="IR293" s="4"/>
      <c r="IS293" s="4"/>
      <c r="IT293" s="4"/>
      <c r="IU293" s="4"/>
    </row>
    <row r="294" spans="1:255" x14ac:dyDescent="0.2">
      <c r="A294" s="126" t="s">
        <v>45</v>
      </c>
      <c r="B294" s="146">
        <v>2900503.55</v>
      </c>
      <c r="C294" s="146">
        <v>2967631.78</v>
      </c>
      <c r="D294" s="146">
        <v>2900503.55</v>
      </c>
      <c r="E294" s="146">
        <v>2967631.78</v>
      </c>
      <c r="F294" s="146">
        <v>-67128.229999999981</v>
      </c>
      <c r="G294" s="135">
        <v>-2.2599999999999953E-2</v>
      </c>
      <c r="H294" s="120"/>
      <c r="I294" s="120"/>
      <c r="J294" s="120"/>
      <c r="K294" s="120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  <c r="IQ294" s="4"/>
      <c r="IR294" s="4"/>
      <c r="IS294" s="4"/>
      <c r="IT294" s="4"/>
      <c r="IU294" s="4"/>
    </row>
    <row r="295" spans="1:255" x14ac:dyDescent="0.2">
      <c r="A295" s="126" t="s">
        <v>93</v>
      </c>
      <c r="B295" s="26">
        <v>2900503.55</v>
      </c>
      <c r="C295" s="26">
        <v>2967631.78</v>
      </c>
      <c r="D295" s="26">
        <v>2900503.55</v>
      </c>
      <c r="E295" s="26">
        <v>2967631.78</v>
      </c>
      <c r="F295" s="142">
        <v>-67128.229999999981</v>
      </c>
      <c r="G295" s="131">
        <v>-2.2599999999999953E-2</v>
      </c>
      <c r="H295" s="120"/>
      <c r="I295" s="120"/>
      <c r="J295" s="120"/>
      <c r="K295" s="120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  <c r="IQ295" s="4"/>
      <c r="IR295" s="4"/>
      <c r="IS295" s="4"/>
      <c r="IT295" s="4"/>
      <c r="IU295" s="4"/>
    </row>
    <row r="296" spans="1:255" x14ac:dyDescent="0.2">
      <c r="A296" s="126"/>
      <c r="B296" s="26"/>
      <c r="C296" s="26"/>
      <c r="D296" s="26"/>
      <c r="E296" s="26"/>
      <c r="F296" s="147"/>
      <c r="G296" s="131"/>
      <c r="H296" s="120"/>
      <c r="I296" s="120"/>
      <c r="J296" s="120"/>
      <c r="K296" s="120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  <c r="IQ296" s="4"/>
      <c r="IR296" s="4"/>
      <c r="IS296" s="4"/>
      <c r="IT296" s="4"/>
      <c r="IU296" s="4"/>
    </row>
    <row r="297" spans="1:255" ht="15.75" x14ac:dyDescent="0.25">
      <c r="A297" s="130" t="s">
        <v>247</v>
      </c>
      <c r="B297" s="26"/>
      <c r="C297" s="26"/>
      <c r="D297" s="26"/>
      <c r="E297" s="26"/>
      <c r="F297" s="147"/>
      <c r="G297" s="131"/>
      <c r="H297" s="120"/>
      <c r="I297" s="120"/>
      <c r="J297" s="120"/>
      <c r="K297" s="120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  <c r="IQ297" s="4"/>
      <c r="IR297" s="4"/>
      <c r="IS297" s="4"/>
      <c r="IT297" s="4"/>
      <c r="IU297" s="4"/>
    </row>
    <row r="298" spans="1:255" x14ac:dyDescent="0.2">
      <c r="A298" s="126" t="s">
        <v>248</v>
      </c>
      <c r="B298" s="146">
        <v>0</v>
      </c>
      <c r="C298" s="146">
        <v>83600</v>
      </c>
      <c r="D298" s="146">
        <v>0</v>
      </c>
      <c r="E298" s="146">
        <v>83600</v>
      </c>
      <c r="F298" s="146">
        <v>-83600</v>
      </c>
      <c r="G298" s="135">
        <v>-1</v>
      </c>
      <c r="H298" s="120"/>
      <c r="I298" s="120"/>
      <c r="J298" s="120"/>
      <c r="K298" s="120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  <c r="IQ298" s="4"/>
      <c r="IR298" s="4"/>
      <c r="IS298" s="4"/>
      <c r="IT298" s="4"/>
      <c r="IU298" s="4"/>
    </row>
    <row r="299" spans="1:255" x14ac:dyDescent="0.2">
      <c r="A299" s="126" t="s">
        <v>249</v>
      </c>
      <c r="B299" s="26">
        <v>0</v>
      </c>
      <c r="C299" s="26">
        <v>83600</v>
      </c>
      <c r="D299" s="26">
        <v>0</v>
      </c>
      <c r="E299" s="26">
        <v>83600</v>
      </c>
      <c r="F299" s="142">
        <v>-83600</v>
      </c>
      <c r="G299" s="131">
        <v>-1</v>
      </c>
      <c r="H299" s="120"/>
      <c r="I299" s="120"/>
      <c r="J299" s="120"/>
      <c r="K299" s="120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  <c r="IQ299" s="4"/>
      <c r="IR299" s="4"/>
      <c r="IS299" s="4"/>
      <c r="IT299" s="4"/>
      <c r="IU299" s="4"/>
    </row>
    <row r="300" spans="1:255" x14ac:dyDescent="0.2">
      <c r="A300" s="126"/>
      <c r="B300" s="117"/>
      <c r="C300" s="117"/>
      <c r="D300" s="117"/>
      <c r="E300" s="117"/>
      <c r="F300" s="117"/>
      <c r="G300" s="131"/>
      <c r="H300" s="120"/>
      <c r="I300" s="120"/>
      <c r="J300" s="120"/>
      <c r="K300" s="120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  <c r="HL300" s="4"/>
      <c r="HM300" s="4"/>
      <c r="HN300" s="4"/>
      <c r="HO300" s="4"/>
      <c r="HP300" s="4"/>
      <c r="HQ300" s="4"/>
      <c r="HR300" s="4"/>
      <c r="HS300" s="4"/>
      <c r="HT300" s="4"/>
      <c r="HU300" s="4"/>
      <c r="HV300" s="4"/>
      <c r="HW300" s="4"/>
      <c r="HX300" s="4"/>
      <c r="HY300" s="4"/>
      <c r="HZ300" s="4"/>
      <c r="IA300" s="4"/>
      <c r="IB300" s="4"/>
      <c r="IC300" s="4"/>
      <c r="ID300" s="4"/>
      <c r="IE300" s="4"/>
      <c r="IF300" s="4"/>
      <c r="IG300" s="4"/>
      <c r="IH300" s="4"/>
      <c r="II300" s="4"/>
      <c r="IJ300" s="4"/>
      <c r="IK300" s="4"/>
      <c r="IL300" s="4"/>
      <c r="IM300" s="4"/>
      <c r="IN300" s="4"/>
      <c r="IO300" s="4"/>
      <c r="IP300" s="4"/>
      <c r="IQ300" s="4"/>
      <c r="IR300" s="4"/>
      <c r="IS300" s="4"/>
      <c r="IT300" s="4"/>
      <c r="IU300" s="4"/>
    </row>
    <row r="301" spans="1:255" ht="15.75" x14ac:dyDescent="0.25">
      <c r="A301" s="130" t="s">
        <v>94</v>
      </c>
      <c r="B301" s="117"/>
      <c r="C301" s="117"/>
      <c r="D301" s="117"/>
      <c r="E301" s="117"/>
      <c r="F301" s="117"/>
      <c r="G301" s="131"/>
      <c r="H301" s="120"/>
      <c r="I301" s="120"/>
      <c r="J301" s="120"/>
      <c r="K301" s="120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  <c r="HL301" s="4"/>
      <c r="HM301" s="4"/>
      <c r="HN301" s="4"/>
      <c r="HO301" s="4"/>
      <c r="HP301" s="4"/>
      <c r="HQ301" s="4"/>
      <c r="HR301" s="4"/>
      <c r="HS301" s="4"/>
      <c r="HT301" s="4"/>
      <c r="HU301" s="4"/>
      <c r="HV301" s="4"/>
      <c r="HW301" s="4"/>
      <c r="HX301" s="4"/>
      <c r="HY301" s="4"/>
      <c r="HZ301" s="4"/>
      <c r="IA301" s="4"/>
      <c r="IB301" s="4"/>
      <c r="IC301" s="4"/>
      <c r="ID301" s="4"/>
      <c r="IE301" s="4"/>
      <c r="IF301" s="4"/>
      <c r="IG301" s="4"/>
      <c r="IH301" s="4"/>
      <c r="II301" s="4"/>
      <c r="IJ301" s="4"/>
      <c r="IK301" s="4"/>
      <c r="IL301" s="4"/>
      <c r="IM301" s="4"/>
      <c r="IN301" s="4"/>
      <c r="IO301" s="4"/>
      <c r="IP301" s="4"/>
      <c r="IQ301" s="4"/>
      <c r="IR301" s="4"/>
      <c r="IS301" s="4"/>
      <c r="IT301" s="4"/>
      <c r="IU301" s="4"/>
    </row>
    <row r="302" spans="1:255" x14ac:dyDescent="0.2">
      <c r="A302" s="126" t="s">
        <v>45</v>
      </c>
      <c r="B302" s="146">
        <v>0</v>
      </c>
      <c r="C302" s="146">
        <v>0</v>
      </c>
      <c r="D302" s="146">
        <v>0</v>
      </c>
      <c r="E302" s="146">
        <v>0</v>
      </c>
      <c r="F302" s="146">
        <v>0</v>
      </c>
      <c r="G302" s="135">
        <v>0</v>
      </c>
      <c r="H302" s="120"/>
      <c r="I302" s="120"/>
      <c r="J302" s="120"/>
      <c r="K302" s="120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  <c r="HL302" s="4"/>
      <c r="HM302" s="4"/>
      <c r="HN302" s="4"/>
      <c r="HO302" s="4"/>
      <c r="HP302" s="4"/>
      <c r="HQ302" s="4"/>
      <c r="HR302" s="4"/>
      <c r="HS302" s="4"/>
      <c r="HT302" s="4"/>
      <c r="HU302" s="4"/>
      <c r="HV302" s="4"/>
      <c r="HW302" s="4"/>
      <c r="HX302" s="4"/>
      <c r="HY302" s="4"/>
      <c r="HZ302" s="4"/>
      <c r="IA302" s="4"/>
      <c r="IB302" s="4"/>
      <c r="IC302" s="4"/>
      <c r="ID302" s="4"/>
      <c r="IE302" s="4"/>
      <c r="IF302" s="4"/>
      <c r="IG302" s="4"/>
      <c r="IH302" s="4"/>
      <c r="II302" s="4"/>
      <c r="IJ302" s="4"/>
      <c r="IK302" s="4"/>
      <c r="IL302" s="4"/>
      <c r="IM302" s="4"/>
      <c r="IN302" s="4"/>
      <c r="IO302" s="4"/>
      <c r="IP302" s="4"/>
      <c r="IQ302" s="4"/>
      <c r="IR302" s="4"/>
      <c r="IS302" s="4"/>
      <c r="IT302" s="4"/>
      <c r="IU302" s="4"/>
    </row>
    <row r="303" spans="1:255" x14ac:dyDescent="0.2">
      <c r="A303" s="126" t="s">
        <v>95</v>
      </c>
      <c r="B303" s="26">
        <v>0</v>
      </c>
      <c r="C303" s="26">
        <v>0</v>
      </c>
      <c r="D303" s="26">
        <v>0</v>
      </c>
      <c r="E303" s="26">
        <v>0</v>
      </c>
      <c r="F303" s="142">
        <v>0</v>
      </c>
      <c r="G303" s="131">
        <v>0</v>
      </c>
      <c r="H303" s="120"/>
      <c r="I303" s="120"/>
      <c r="J303" s="120"/>
      <c r="K303" s="120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  <c r="HL303" s="4"/>
      <c r="HM303" s="4"/>
      <c r="HN303" s="4"/>
      <c r="HO303" s="4"/>
      <c r="HP303" s="4"/>
      <c r="HQ303" s="4"/>
      <c r="HR303" s="4"/>
      <c r="HS303" s="4"/>
      <c r="HT303" s="4"/>
      <c r="HU303" s="4"/>
      <c r="HV303" s="4"/>
      <c r="HW303" s="4"/>
      <c r="HX303" s="4"/>
      <c r="HY303" s="4"/>
      <c r="HZ303" s="4"/>
      <c r="IA303" s="4"/>
      <c r="IB303" s="4"/>
      <c r="IC303" s="4"/>
      <c r="ID303" s="4"/>
      <c r="IE303" s="4"/>
      <c r="IF303" s="4"/>
      <c r="IG303" s="4"/>
      <c r="IH303" s="4"/>
      <c r="II303" s="4"/>
      <c r="IJ303" s="4"/>
      <c r="IK303" s="4"/>
      <c r="IL303" s="4"/>
      <c r="IM303" s="4"/>
      <c r="IN303" s="4"/>
      <c r="IO303" s="4"/>
      <c r="IP303" s="4"/>
      <c r="IQ303" s="4"/>
      <c r="IR303" s="4"/>
      <c r="IS303" s="4"/>
      <c r="IT303" s="4"/>
      <c r="IU303" s="4"/>
    </row>
    <row r="304" spans="1:255" x14ac:dyDescent="0.2">
      <c r="A304" s="126"/>
      <c r="B304" s="117"/>
      <c r="C304" s="117"/>
      <c r="D304" s="117"/>
      <c r="E304" s="117"/>
      <c r="F304" s="117"/>
      <c r="G304" s="131"/>
      <c r="H304" s="120"/>
      <c r="I304" s="120"/>
      <c r="J304" s="120"/>
      <c r="K304" s="120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  <c r="HL304" s="4"/>
      <c r="HM304" s="4"/>
      <c r="HN304" s="4"/>
      <c r="HO304" s="4"/>
      <c r="HP304" s="4"/>
      <c r="HQ304" s="4"/>
      <c r="HR304" s="4"/>
      <c r="HS304" s="4"/>
      <c r="HT304" s="4"/>
      <c r="HU304" s="4"/>
      <c r="HV304" s="4"/>
      <c r="HW304" s="4"/>
      <c r="HX304" s="4"/>
      <c r="HY304" s="4"/>
      <c r="HZ304" s="4"/>
      <c r="IA304" s="4"/>
      <c r="IB304" s="4"/>
      <c r="IC304" s="4"/>
      <c r="ID304" s="4"/>
      <c r="IE304" s="4"/>
      <c r="IF304" s="4"/>
      <c r="IG304" s="4"/>
      <c r="IH304" s="4"/>
      <c r="II304" s="4"/>
      <c r="IJ304" s="4"/>
      <c r="IK304" s="4"/>
      <c r="IL304" s="4"/>
      <c r="IM304" s="4"/>
      <c r="IN304" s="4"/>
      <c r="IO304" s="4"/>
      <c r="IP304" s="4"/>
      <c r="IQ304" s="4"/>
      <c r="IR304" s="4"/>
      <c r="IS304" s="4"/>
      <c r="IT304" s="4"/>
      <c r="IU304" s="4"/>
    </row>
    <row r="305" spans="1:255" ht="15.75" x14ac:dyDescent="0.25">
      <c r="A305" s="130" t="s">
        <v>96</v>
      </c>
      <c r="B305" s="117"/>
      <c r="C305" s="117"/>
      <c r="D305" s="117"/>
      <c r="E305" s="117"/>
      <c r="F305" s="117"/>
      <c r="G305" s="131"/>
      <c r="H305" s="120"/>
      <c r="I305" s="120"/>
      <c r="J305" s="120"/>
      <c r="K305" s="120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  <c r="IQ305" s="4"/>
      <c r="IR305" s="4"/>
      <c r="IS305" s="4"/>
      <c r="IT305" s="4"/>
      <c r="IU305" s="4"/>
    </row>
    <row r="306" spans="1:255" x14ac:dyDescent="0.2">
      <c r="A306" s="126" t="s">
        <v>45</v>
      </c>
      <c r="B306" s="146">
        <v>1586495.99</v>
      </c>
      <c r="C306" s="146">
        <v>1618567.58</v>
      </c>
      <c r="D306" s="146">
        <v>1586495.99</v>
      </c>
      <c r="E306" s="146">
        <v>1618567.58</v>
      </c>
      <c r="F306" s="146">
        <v>-32071.590000000084</v>
      </c>
      <c r="G306" s="135">
        <v>-1.980000000000004E-2</v>
      </c>
      <c r="H306" s="120"/>
      <c r="I306" s="120"/>
      <c r="J306" s="120"/>
      <c r="K306" s="120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  <c r="HL306" s="4"/>
      <c r="HM306" s="4"/>
      <c r="HN306" s="4"/>
      <c r="HO306" s="4"/>
      <c r="HP306" s="4"/>
      <c r="HQ306" s="4"/>
      <c r="HR306" s="4"/>
      <c r="HS306" s="4"/>
      <c r="HT306" s="4"/>
      <c r="HU306" s="4"/>
      <c r="HV306" s="4"/>
      <c r="HW306" s="4"/>
      <c r="HX306" s="4"/>
      <c r="HY306" s="4"/>
      <c r="HZ306" s="4"/>
      <c r="IA306" s="4"/>
      <c r="IB306" s="4"/>
      <c r="IC306" s="4"/>
      <c r="ID306" s="4"/>
      <c r="IE306" s="4"/>
      <c r="IF306" s="4"/>
      <c r="IG306" s="4"/>
      <c r="IH306" s="4"/>
      <c r="II306" s="4"/>
      <c r="IJ306" s="4"/>
      <c r="IK306" s="4"/>
      <c r="IL306" s="4"/>
      <c r="IM306" s="4"/>
      <c r="IN306" s="4"/>
      <c r="IO306" s="4"/>
      <c r="IP306" s="4"/>
      <c r="IQ306" s="4"/>
      <c r="IR306" s="4"/>
      <c r="IS306" s="4"/>
      <c r="IT306" s="4"/>
      <c r="IU306" s="4"/>
    </row>
    <row r="307" spans="1:255" x14ac:dyDescent="0.2">
      <c r="A307" s="126" t="s">
        <v>97</v>
      </c>
      <c r="B307" s="26">
        <v>1586495.99</v>
      </c>
      <c r="C307" s="26">
        <v>1618567.58</v>
      </c>
      <c r="D307" s="26">
        <v>1586495.99</v>
      </c>
      <c r="E307" s="26">
        <v>1618567.58</v>
      </c>
      <c r="F307" s="142">
        <v>-32071.590000000084</v>
      </c>
      <c r="G307" s="131">
        <v>-1.980000000000004E-2</v>
      </c>
      <c r="H307" s="120"/>
      <c r="I307" s="120"/>
      <c r="J307" s="120"/>
      <c r="K307" s="120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  <c r="IQ307" s="4"/>
      <c r="IR307" s="4"/>
      <c r="IS307" s="4"/>
      <c r="IT307" s="4"/>
      <c r="IU307" s="4"/>
    </row>
    <row r="308" spans="1:255" x14ac:dyDescent="0.2">
      <c r="A308" s="126"/>
      <c r="B308" s="117"/>
      <c r="C308" s="117"/>
      <c r="D308" s="117"/>
      <c r="E308" s="117"/>
      <c r="F308" s="117"/>
      <c r="G308" s="131"/>
      <c r="H308" s="120"/>
      <c r="I308" s="120"/>
      <c r="J308" s="120"/>
      <c r="K308" s="120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  <c r="IQ308" s="4"/>
      <c r="IR308" s="4"/>
      <c r="IS308" s="4"/>
      <c r="IT308" s="4"/>
      <c r="IU308" s="4"/>
    </row>
    <row r="309" spans="1:255" ht="15.75" x14ac:dyDescent="0.25">
      <c r="A309" s="130" t="s">
        <v>98</v>
      </c>
      <c r="B309" s="117"/>
      <c r="C309" s="117"/>
      <c r="D309" s="117"/>
      <c r="E309" s="117"/>
      <c r="F309" s="117"/>
      <c r="G309" s="131"/>
      <c r="H309" s="120"/>
      <c r="I309" s="120"/>
      <c r="J309" s="120"/>
      <c r="K309" s="120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  <c r="IQ309" s="4"/>
      <c r="IR309" s="4"/>
      <c r="IS309" s="4"/>
      <c r="IT309" s="4"/>
      <c r="IU309" s="4"/>
    </row>
    <row r="310" spans="1:255" x14ac:dyDescent="0.2">
      <c r="A310" s="126" t="s">
        <v>45</v>
      </c>
      <c r="B310" s="147">
        <v>0</v>
      </c>
      <c r="C310" s="120">
        <v>0</v>
      </c>
      <c r="D310" s="147">
        <v>0</v>
      </c>
      <c r="E310" s="147">
        <v>0</v>
      </c>
      <c r="F310" s="147">
        <v>0</v>
      </c>
      <c r="G310" s="138">
        <v>0</v>
      </c>
      <c r="H310" s="120"/>
      <c r="I310" s="120"/>
      <c r="J310" s="120"/>
      <c r="K310" s="120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  <c r="IQ310" s="4"/>
      <c r="IR310" s="4"/>
      <c r="IS310" s="4"/>
      <c r="IT310" s="4"/>
      <c r="IU310" s="4"/>
    </row>
    <row r="311" spans="1:255" x14ac:dyDescent="0.2">
      <c r="A311" s="126" t="s">
        <v>255</v>
      </c>
      <c r="B311" s="28">
        <v>680296.68</v>
      </c>
      <c r="C311" s="146">
        <v>949117.39</v>
      </c>
      <c r="D311" s="28">
        <v>680296.68</v>
      </c>
      <c r="E311" s="28">
        <v>949117.39</v>
      </c>
      <c r="F311" s="137">
        <v>-268820.70999999996</v>
      </c>
      <c r="G311" s="135">
        <v>-0.28320000000000001</v>
      </c>
      <c r="H311" s="120"/>
      <c r="I311" s="120"/>
      <c r="J311" s="120"/>
      <c r="K311" s="120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  <c r="IQ311" s="4"/>
      <c r="IR311" s="4"/>
      <c r="IS311" s="4"/>
      <c r="IT311" s="4"/>
      <c r="IU311" s="4"/>
    </row>
    <row r="312" spans="1:255" x14ac:dyDescent="0.2">
      <c r="A312" s="126" t="s">
        <v>99</v>
      </c>
      <c r="B312" s="26">
        <v>680296.68</v>
      </c>
      <c r="C312" s="26">
        <v>949117.39</v>
      </c>
      <c r="D312" s="26">
        <v>680296.68</v>
      </c>
      <c r="E312" s="26">
        <v>949117.39</v>
      </c>
      <c r="F312" s="142">
        <v>-268820.70999999996</v>
      </c>
      <c r="G312" s="131">
        <v>-0.28320000000000001</v>
      </c>
      <c r="H312" s="120"/>
      <c r="I312" s="120"/>
      <c r="J312" s="120"/>
      <c r="K312" s="120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  <c r="IQ312" s="4"/>
      <c r="IR312" s="4"/>
      <c r="IS312" s="4"/>
      <c r="IT312" s="4"/>
      <c r="IU312" s="4"/>
    </row>
    <row r="313" spans="1:255" x14ac:dyDescent="0.2">
      <c r="A313" s="126"/>
      <c r="B313" s="26"/>
      <c r="C313" s="26"/>
      <c r="D313" s="26"/>
      <c r="E313" s="26"/>
      <c r="F313" s="26"/>
      <c r="G313" s="131"/>
      <c r="H313" s="120"/>
      <c r="I313" s="120"/>
      <c r="J313" s="120"/>
      <c r="K313" s="120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  <c r="IQ313" s="4"/>
      <c r="IR313" s="4"/>
      <c r="IS313" s="4"/>
      <c r="IT313" s="4"/>
      <c r="IU313" s="4"/>
    </row>
    <row r="314" spans="1:255" ht="15.75" x14ac:dyDescent="0.25">
      <c r="A314" s="130" t="s">
        <v>100</v>
      </c>
      <c r="B314" s="26"/>
      <c r="C314" s="26"/>
      <c r="D314" s="26"/>
      <c r="E314" s="26"/>
      <c r="F314" s="26"/>
      <c r="G314" s="131"/>
      <c r="H314" s="120"/>
      <c r="I314" s="120"/>
      <c r="J314" s="120"/>
      <c r="K314" s="120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</row>
    <row r="315" spans="1:255" x14ac:dyDescent="0.2">
      <c r="A315" s="126" t="s">
        <v>45</v>
      </c>
      <c r="B315" s="146">
        <v>0</v>
      </c>
      <c r="C315" s="146">
        <v>0</v>
      </c>
      <c r="D315" s="146">
        <v>0</v>
      </c>
      <c r="E315" s="146">
        <v>0</v>
      </c>
      <c r="F315" s="146">
        <v>0</v>
      </c>
      <c r="G315" s="135">
        <v>0</v>
      </c>
      <c r="H315" s="120"/>
      <c r="I315" s="120"/>
      <c r="J315" s="120"/>
      <c r="K315" s="120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</row>
    <row r="316" spans="1:255" x14ac:dyDescent="0.2">
      <c r="A316" s="126" t="s">
        <v>101</v>
      </c>
      <c r="B316" s="26">
        <v>0</v>
      </c>
      <c r="C316" s="26">
        <v>0</v>
      </c>
      <c r="D316" s="26">
        <v>0</v>
      </c>
      <c r="E316" s="26">
        <v>0</v>
      </c>
      <c r="F316" s="142">
        <v>0</v>
      </c>
      <c r="G316" s="131">
        <v>0</v>
      </c>
      <c r="H316" s="120"/>
      <c r="I316" s="120"/>
      <c r="J316" s="120"/>
      <c r="K316" s="120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  <c r="IQ316" s="4"/>
      <c r="IR316" s="4"/>
      <c r="IS316" s="4"/>
      <c r="IT316" s="4"/>
      <c r="IU316" s="4"/>
    </row>
    <row r="317" spans="1:255" x14ac:dyDescent="0.2">
      <c r="A317" s="126"/>
      <c r="B317" s="117"/>
      <c r="C317" s="117"/>
      <c r="D317" s="117"/>
      <c r="E317" s="117"/>
      <c r="F317" s="117"/>
      <c r="G317" s="131"/>
      <c r="H317" s="120"/>
      <c r="I317" s="120"/>
      <c r="J317" s="120"/>
      <c r="K317" s="120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  <c r="IQ317" s="4"/>
      <c r="IR317" s="4"/>
      <c r="IS317" s="4"/>
      <c r="IT317" s="4"/>
      <c r="IU317" s="4"/>
    </row>
    <row r="318" spans="1:255" ht="15.75" x14ac:dyDescent="0.25">
      <c r="A318" s="130" t="s">
        <v>102</v>
      </c>
      <c r="B318" s="117"/>
      <c r="C318" s="117"/>
      <c r="D318" s="117"/>
      <c r="E318" s="117"/>
      <c r="F318" s="117"/>
      <c r="G318" s="131"/>
      <c r="H318" s="120"/>
      <c r="I318" s="120"/>
      <c r="J318" s="120"/>
      <c r="K318" s="120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  <c r="IQ318" s="4"/>
      <c r="IR318" s="4"/>
      <c r="IS318" s="4"/>
      <c r="IT318" s="4"/>
      <c r="IU318" s="4"/>
    </row>
    <row r="319" spans="1:255" x14ac:dyDescent="0.2">
      <c r="A319" s="126" t="s">
        <v>45</v>
      </c>
      <c r="B319" s="147">
        <v>63.97</v>
      </c>
      <c r="C319" s="147">
        <v>0</v>
      </c>
      <c r="D319" s="147">
        <v>63.97</v>
      </c>
      <c r="E319" s="147">
        <v>0</v>
      </c>
      <c r="F319" s="147">
        <v>63.97</v>
      </c>
      <c r="G319" s="138">
        <v>0</v>
      </c>
      <c r="H319" s="120"/>
      <c r="I319" s="120"/>
      <c r="J319" s="120"/>
      <c r="K319" s="120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  <c r="IQ319" s="4"/>
      <c r="IR319" s="4"/>
      <c r="IS319" s="4"/>
      <c r="IT319" s="4"/>
      <c r="IU319" s="4"/>
    </row>
    <row r="320" spans="1:255" x14ac:dyDescent="0.2">
      <c r="A320" s="126" t="s">
        <v>130</v>
      </c>
      <c r="B320" s="132">
        <v>55588.959999999999</v>
      </c>
      <c r="C320" s="140">
        <v>54203.67</v>
      </c>
      <c r="D320" s="27">
        <v>55588.959999999999</v>
      </c>
      <c r="E320" s="27">
        <v>54203.67</v>
      </c>
      <c r="F320" s="27">
        <v>1385.2900000000009</v>
      </c>
      <c r="G320" s="131">
        <v>2.5600000000000067E-2</v>
      </c>
      <c r="H320" s="120"/>
      <c r="I320" s="120"/>
      <c r="J320" s="120"/>
      <c r="K320" s="120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  <c r="IQ320" s="4"/>
      <c r="IR320" s="4"/>
      <c r="IS320" s="4"/>
      <c r="IT320" s="4"/>
      <c r="IU320" s="4"/>
    </row>
    <row r="321" spans="1:255" x14ac:dyDescent="0.2">
      <c r="A321" s="126" t="s">
        <v>131</v>
      </c>
      <c r="B321" s="148">
        <v>222099.57</v>
      </c>
      <c r="C321" s="149">
        <v>216814.55</v>
      </c>
      <c r="D321" s="28">
        <v>222099.57</v>
      </c>
      <c r="E321" s="28">
        <v>216814.55</v>
      </c>
      <c r="F321" s="28">
        <v>5285.0200000000186</v>
      </c>
      <c r="G321" s="135">
        <v>2.4399999999999977E-2</v>
      </c>
      <c r="H321" s="120"/>
      <c r="I321" s="120"/>
      <c r="J321" s="120"/>
      <c r="K321" s="120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  <c r="IQ321" s="4"/>
      <c r="IR321" s="4"/>
      <c r="IS321" s="4"/>
      <c r="IT321" s="4"/>
      <c r="IU321" s="4"/>
    </row>
    <row r="322" spans="1:255" x14ac:dyDescent="0.2">
      <c r="A322" s="126" t="s">
        <v>233</v>
      </c>
      <c r="B322" s="26">
        <v>277752.5</v>
      </c>
      <c r="C322" s="26">
        <v>271018.21999999997</v>
      </c>
      <c r="D322" s="26">
        <v>277752.5</v>
      </c>
      <c r="E322" s="26">
        <v>271018.21999999997</v>
      </c>
      <c r="F322" s="142">
        <v>6734.2800000000279</v>
      </c>
      <c r="G322" s="131">
        <v>2.4799999999999933E-2</v>
      </c>
      <c r="H322" s="120"/>
      <c r="I322" s="120"/>
      <c r="J322" s="120"/>
      <c r="K322" s="120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  <c r="IQ322" s="4"/>
      <c r="IR322" s="4"/>
      <c r="IS322" s="4"/>
      <c r="IT322" s="4"/>
      <c r="IU322" s="4"/>
    </row>
    <row r="323" spans="1:255" x14ac:dyDescent="0.2">
      <c r="A323" s="126"/>
      <c r="B323" s="117"/>
      <c r="C323" s="117"/>
      <c r="D323" s="117"/>
      <c r="E323" s="117"/>
      <c r="F323" s="117"/>
      <c r="G323" s="131"/>
      <c r="H323" s="120"/>
      <c r="I323" s="120"/>
      <c r="J323" s="120"/>
      <c r="K323" s="120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  <c r="IQ323" s="4"/>
      <c r="IR323" s="4"/>
      <c r="IS323" s="4"/>
      <c r="IT323" s="4"/>
      <c r="IU323" s="4"/>
    </row>
    <row r="324" spans="1:255" ht="15.75" x14ac:dyDescent="0.25">
      <c r="A324" s="130" t="s">
        <v>103</v>
      </c>
      <c r="B324" s="117"/>
      <c r="C324" s="117"/>
      <c r="D324" s="117"/>
      <c r="E324" s="117"/>
      <c r="F324" s="117"/>
      <c r="G324" s="131"/>
      <c r="H324" s="120"/>
      <c r="I324" s="120"/>
      <c r="J324" s="120"/>
      <c r="K324" s="120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  <c r="IQ324" s="4"/>
      <c r="IR324" s="4"/>
      <c r="IS324" s="4"/>
      <c r="IT324" s="4"/>
      <c r="IU324" s="4"/>
    </row>
    <row r="325" spans="1:255" x14ac:dyDescent="0.2">
      <c r="A325" s="126" t="s">
        <v>45</v>
      </c>
      <c r="B325" s="146">
        <v>13242054.220000001</v>
      </c>
      <c r="C325" s="146">
        <v>14398762.02</v>
      </c>
      <c r="D325" s="146">
        <v>13242054.220000001</v>
      </c>
      <c r="E325" s="146">
        <v>14398762.02</v>
      </c>
      <c r="F325" s="146">
        <v>-1156707.7999999989</v>
      </c>
      <c r="G325" s="135">
        <v>-8.0300000000000038E-2</v>
      </c>
      <c r="H325" s="120"/>
      <c r="I325" s="120"/>
      <c r="J325" s="120"/>
      <c r="K325" s="120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  <c r="IQ325" s="4"/>
      <c r="IR325" s="4"/>
      <c r="IS325" s="4"/>
      <c r="IT325" s="4"/>
      <c r="IU325" s="4"/>
    </row>
    <row r="326" spans="1:255" x14ac:dyDescent="0.2">
      <c r="A326" s="126" t="s">
        <v>104</v>
      </c>
      <c r="B326" s="26">
        <v>13242054.220000001</v>
      </c>
      <c r="C326" s="26">
        <v>14398762.02</v>
      </c>
      <c r="D326" s="26">
        <v>13242054.220000001</v>
      </c>
      <c r="E326" s="26">
        <v>14398762.02</v>
      </c>
      <c r="F326" s="142">
        <v>-1156707.7999999989</v>
      </c>
      <c r="G326" s="131">
        <v>-8.0300000000000038E-2</v>
      </c>
      <c r="H326" s="120"/>
      <c r="I326" s="120"/>
      <c r="J326" s="120"/>
      <c r="K326" s="120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  <c r="IQ326" s="4"/>
      <c r="IR326" s="4"/>
      <c r="IS326" s="4"/>
      <c r="IT326" s="4"/>
      <c r="IU326" s="4"/>
    </row>
    <row r="327" spans="1:255" x14ac:dyDescent="0.2">
      <c r="A327" s="126"/>
      <c r="B327" s="26"/>
      <c r="C327" s="26"/>
      <c r="D327" s="26"/>
      <c r="E327" s="26"/>
      <c r="F327" s="26"/>
      <c r="G327" s="131"/>
      <c r="H327" s="120"/>
      <c r="I327" s="120"/>
      <c r="J327" s="120"/>
      <c r="K327" s="120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</row>
    <row r="328" spans="1:255" ht="15.75" x14ac:dyDescent="0.25">
      <c r="A328" s="130" t="s">
        <v>209</v>
      </c>
      <c r="B328" s="26"/>
      <c r="C328" s="26"/>
      <c r="D328" s="26"/>
      <c r="E328" s="26"/>
      <c r="F328" s="26"/>
      <c r="G328" s="131"/>
      <c r="H328" s="120"/>
      <c r="I328" s="120"/>
      <c r="J328" s="120"/>
      <c r="K328" s="120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  <c r="IR328" s="4"/>
      <c r="IS328" s="4"/>
      <c r="IT328" s="4"/>
      <c r="IU328" s="4"/>
    </row>
    <row r="329" spans="1:255" x14ac:dyDescent="0.2">
      <c r="A329" s="126" t="s">
        <v>45</v>
      </c>
      <c r="B329" s="147">
        <v>0</v>
      </c>
      <c r="C329" s="147">
        <v>0</v>
      </c>
      <c r="D329" s="147">
        <v>0</v>
      </c>
      <c r="E329" s="147">
        <v>0</v>
      </c>
      <c r="F329" s="147">
        <v>0</v>
      </c>
      <c r="G329" s="138">
        <v>0</v>
      </c>
      <c r="H329" s="120"/>
      <c r="I329" s="120"/>
      <c r="J329" s="120"/>
      <c r="K329" s="120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</row>
    <row r="330" spans="1:255" x14ac:dyDescent="0.2">
      <c r="A330" s="126" t="s">
        <v>145</v>
      </c>
      <c r="B330" s="132">
        <v>0</v>
      </c>
      <c r="C330" s="140">
        <v>0</v>
      </c>
      <c r="D330" s="27">
        <v>0</v>
      </c>
      <c r="E330" s="27">
        <v>0</v>
      </c>
      <c r="F330" s="27">
        <v>0</v>
      </c>
      <c r="G330" s="131">
        <v>0</v>
      </c>
      <c r="H330" s="120"/>
      <c r="I330" s="120"/>
      <c r="J330" s="120"/>
      <c r="K330" s="120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  <c r="IQ330" s="4"/>
      <c r="IR330" s="4"/>
      <c r="IS330" s="4"/>
      <c r="IT330" s="4"/>
      <c r="IU330" s="4"/>
    </row>
    <row r="331" spans="1:255" x14ac:dyDescent="0.2">
      <c r="A331" s="126" t="s">
        <v>146</v>
      </c>
      <c r="B331" s="148">
        <v>0</v>
      </c>
      <c r="C331" s="149">
        <v>0</v>
      </c>
      <c r="D331" s="28">
        <v>0</v>
      </c>
      <c r="E331" s="28">
        <v>0</v>
      </c>
      <c r="F331" s="28">
        <v>0</v>
      </c>
      <c r="G331" s="135">
        <v>0</v>
      </c>
      <c r="H331" s="120"/>
      <c r="I331" s="120"/>
      <c r="J331" s="120"/>
      <c r="K331" s="120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</row>
    <row r="332" spans="1:255" x14ac:dyDescent="0.2">
      <c r="A332" s="126" t="s">
        <v>210</v>
      </c>
      <c r="B332" s="26">
        <v>0</v>
      </c>
      <c r="C332" s="26">
        <v>0</v>
      </c>
      <c r="D332" s="26">
        <v>0</v>
      </c>
      <c r="E332" s="26">
        <v>0</v>
      </c>
      <c r="F332" s="142">
        <v>0</v>
      </c>
      <c r="G332" s="131">
        <v>0</v>
      </c>
      <c r="H332" s="120"/>
      <c r="I332" s="120"/>
      <c r="J332" s="120"/>
      <c r="K332" s="120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</row>
    <row r="333" spans="1:255" x14ac:dyDescent="0.2">
      <c r="A333" s="126"/>
      <c r="B333" s="26"/>
      <c r="C333" s="26"/>
      <c r="D333" s="26"/>
      <c r="E333" s="26"/>
      <c r="F333" s="26"/>
      <c r="G333" s="131"/>
      <c r="H333" s="120"/>
      <c r="I333" s="120"/>
      <c r="J333" s="120"/>
      <c r="K333" s="120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</row>
    <row r="334" spans="1:255" ht="15.75" x14ac:dyDescent="0.25">
      <c r="A334" s="130" t="s">
        <v>105</v>
      </c>
      <c r="B334" s="117"/>
      <c r="C334" s="117"/>
      <c r="D334" s="117"/>
      <c r="E334" s="117"/>
      <c r="F334" s="117"/>
      <c r="G334" s="131"/>
      <c r="H334" s="120"/>
      <c r="I334" s="120"/>
      <c r="J334" s="120"/>
      <c r="K334" s="120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</row>
    <row r="335" spans="1:255" x14ac:dyDescent="0.2">
      <c r="A335" s="126" t="s">
        <v>45</v>
      </c>
      <c r="B335" s="146">
        <v>2000</v>
      </c>
      <c r="C335" s="146">
        <v>0</v>
      </c>
      <c r="D335" s="146">
        <v>2000</v>
      </c>
      <c r="E335" s="146">
        <v>0</v>
      </c>
      <c r="F335" s="146">
        <v>2000</v>
      </c>
      <c r="G335" s="135">
        <v>0</v>
      </c>
      <c r="H335" s="120"/>
      <c r="I335" s="120"/>
      <c r="J335" s="120"/>
      <c r="K335" s="120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</row>
    <row r="336" spans="1:255" x14ac:dyDescent="0.2">
      <c r="A336" s="126" t="s">
        <v>106</v>
      </c>
      <c r="B336" s="26">
        <v>2000</v>
      </c>
      <c r="C336" s="26">
        <v>0</v>
      </c>
      <c r="D336" s="26">
        <v>2000</v>
      </c>
      <c r="E336" s="26">
        <v>0</v>
      </c>
      <c r="F336" s="142">
        <v>2000</v>
      </c>
      <c r="G336" s="131">
        <v>0</v>
      </c>
      <c r="H336" s="120"/>
      <c r="I336" s="120"/>
      <c r="J336" s="120"/>
      <c r="K336" s="120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</row>
    <row r="337" spans="1:255" x14ac:dyDescent="0.2">
      <c r="A337" s="126"/>
      <c r="B337" s="117"/>
      <c r="C337" s="117"/>
      <c r="D337" s="117"/>
      <c r="E337" s="117"/>
      <c r="F337" s="117"/>
      <c r="G337" s="131"/>
      <c r="H337" s="120"/>
      <c r="I337" s="120"/>
      <c r="J337" s="120"/>
      <c r="K337" s="120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</row>
    <row r="338" spans="1:255" ht="15.75" x14ac:dyDescent="0.25">
      <c r="A338" s="130" t="s">
        <v>107</v>
      </c>
      <c r="B338" s="117"/>
      <c r="C338" s="117"/>
      <c r="D338" s="117"/>
      <c r="E338" s="117"/>
      <c r="F338" s="117"/>
      <c r="G338" s="131"/>
      <c r="H338" s="120"/>
      <c r="I338" s="120"/>
      <c r="J338" s="120"/>
      <c r="K338" s="120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</row>
    <row r="339" spans="1:255" x14ac:dyDescent="0.2">
      <c r="A339" s="126" t="s">
        <v>45</v>
      </c>
      <c r="B339" s="146">
        <v>92242.29</v>
      </c>
      <c r="C339" s="146">
        <v>88425.85</v>
      </c>
      <c r="D339" s="146">
        <v>92242.29</v>
      </c>
      <c r="E339" s="146">
        <v>88425.85</v>
      </c>
      <c r="F339" s="146">
        <v>3816.4399999999878</v>
      </c>
      <c r="G339" s="135">
        <v>4.3199999999999905E-2</v>
      </c>
      <c r="H339" s="120"/>
      <c r="I339" s="120"/>
      <c r="J339" s="120"/>
      <c r="K339" s="120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</row>
    <row r="340" spans="1:255" x14ac:dyDescent="0.2">
      <c r="A340" s="126" t="s">
        <v>108</v>
      </c>
      <c r="B340" s="26">
        <v>92242.29</v>
      </c>
      <c r="C340" s="26">
        <v>88425.85</v>
      </c>
      <c r="D340" s="26">
        <v>92242.29</v>
      </c>
      <c r="E340" s="26">
        <v>88425.85</v>
      </c>
      <c r="F340" s="142">
        <v>3816.4399999999878</v>
      </c>
      <c r="G340" s="131">
        <v>4.3199999999999905E-2</v>
      </c>
      <c r="H340" s="120"/>
      <c r="I340" s="120"/>
      <c r="J340" s="120"/>
      <c r="K340" s="120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</row>
    <row r="341" spans="1:255" x14ac:dyDescent="0.2">
      <c r="A341" s="126"/>
      <c r="B341" s="26"/>
      <c r="C341" s="26"/>
      <c r="D341" s="26"/>
      <c r="E341" s="26"/>
      <c r="F341" s="26"/>
      <c r="G341" s="131"/>
      <c r="H341" s="120"/>
      <c r="I341" s="120"/>
      <c r="J341" s="120"/>
      <c r="K341" s="120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</row>
    <row r="342" spans="1:255" ht="15.75" x14ac:dyDescent="0.25">
      <c r="A342" s="130" t="s">
        <v>109</v>
      </c>
      <c r="B342" s="26"/>
      <c r="C342" s="26"/>
      <c r="D342" s="26"/>
      <c r="E342" s="26"/>
      <c r="F342" s="26"/>
      <c r="G342" s="131"/>
      <c r="H342" s="120"/>
      <c r="I342" s="120"/>
      <c r="J342" s="120"/>
      <c r="K342" s="120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</row>
    <row r="343" spans="1:255" x14ac:dyDescent="0.2">
      <c r="A343" s="126" t="s">
        <v>45</v>
      </c>
      <c r="B343" s="146">
        <v>0</v>
      </c>
      <c r="C343" s="146">
        <v>0</v>
      </c>
      <c r="D343" s="146">
        <v>0</v>
      </c>
      <c r="E343" s="146">
        <v>0</v>
      </c>
      <c r="F343" s="146">
        <v>0</v>
      </c>
      <c r="G343" s="135">
        <v>0</v>
      </c>
      <c r="H343" s="120"/>
      <c r="I343" s="120"/>
      <c r="J343" s="120"/>
      <c r="K343" s="120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</row>
    <row r="344" spans="1:255" x14ac:dyDescent="0.2">
      <c r="A344" s="126" t="s">
        <v>110</v>
      </c>
      <c r="B344" s="26">
        <v>0</v>
      </c>
      <c r="C344" s="26">
        <v>0</v>
      </c>
      <c r="D344" s="26">
        <v>0</v>
      </c>
      <c r="E344" s="26">
        <v>0</v>
      </c>
      <c r="F344" s="142">
        <v>0</v>
      </c>
      <c r="G344" s="131">
        <v>0</v>
      </c>
      <c r="H344" s="120"/>
      <c r="I344" s="120"/>
      <c r="J344" s="120"/>
      <c r="K344" s="120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</row>
    <row r="345" spans="1:255" x14ac:dyDescent="0.2">
      <c r="A345" s="126"/>
      <c r="B345" s="117"/>
      <c r="C345" s="117"/>
      <c r="D345" s="117"/>
      <c r="E345" s="117"/>
      <c r="F345" s="117"/>
      <c r="G345" s="131"/>
      <c r="H345" s="120"/>
      <c r="I345" s="120"/>
      <c r="J345" s="120"/>
      <c r="K345" s="120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</row>
    <row r="346" spans="1:255" ht="15.75" x14ac:dyDescent="0.25">
      <c r="A346" s="130" t="s">
        <v>234</v>
      </c>
      <c r="B346" s="117"/>
      <c r="C346" s="117"/>
      <c r="D346" s="117"/>
      <c r="E346" s="117"/>
      <c r="F346" s="117"/>
      <c r="G346" s="131"/>
      <c r="H346" s="120"/>
      <c r="I346" s="120"/>
      <c r="J346" s="120"/>
      <c r="K346" s="120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</row>
    <row r="347" spans="1:255" x14ac:dyDescent="0.2">
      <c r="A347" s="126" t="s">
        <v>45</v>
      </c>
      <c r="B347" s="146">
        <v>9.89</v>
      </c>
      <c r="C347" s="146">
        <v>538.87</v>
      </c>
      <c r="D347" s="146">
        <v>9.89</v>
      </c>
      <c r="E347" s="146">
        <v>538.87</v>
      </c>
      <c r="F347" s="146">
        <v>-528.98</v>
      </c>
      <c r="G347" s="135">
        <v>-0.98160000000000003</v>
      </c>
      <c r="H347" s="120"/>
      <c r="I347" s="120"/>
      <c r="J347" s="120"/>
      <c r="K347" s="120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</row>
    <row r="348" spans="1:255" x14ac:dyDescent="0.2">
      <c r="A348" s="126" t="s">
        <v>235</v>
      </c>
      <c r="B348" s="26">
        <v>9.89</v>
      </c>
      <c r="C348" s="26">
        <v>538.87</v>
      </c>
      <c r="D348" s="26">
        <v>9.89</v>
      </c>
      <c r="E348" s="26">
        <v>538.87</v>
      </c>
      <c r="F348" s="142">
        <v>-528.98</v>
      </c>
      <c r="G348" s="131">
        <v>-0.98160000000000003</v>
      </c>
      <c r="H348" s="120"/>
      <c r="I348" s="120"/>
      <c r="J348" s="120"/>
      <c r="K348" s="120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</row>
    <row r="349" spans="1:255" x14ac:dyDescent="0.2">
      <c r="A349" s="126"/>
      <c r="B349" s="117"/>
      <c r="C349" s="117"/>
      <c r="D349" s="117"/>
      <c r="E349" s="117"/>
      <c r="F349" s="117"/>
      <c r="G349" s="131"/>
      <c r="H349" s="120"/>
      <c r="I349" s="120"/>
      <c r="J349" s="120"/>
      <c r="K349" s="120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</row>
    <row r="350" spans="1:255" ht="15.75" x14ac:dyDescent="0.25">
      <c r="A350" s="130" t="s">
        <v>111</v>
      </c>
      <c r="B350" s="117"/>
      <c r="C350" s="117"/>
      <c r="D350" s="117"/>
      <c r="E350" s="117"/>
      <c r="F350" s="117"/>
      <c r="G350" s="131"/>
      <c r="H350" s="120"/>
      <c r="I350" s="120"/>
      <c r="J350" s="120"/>
      <c r="K350" s="120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</row>
    <row r="351" spans="1:255" x14ac:dyDescent="0.2">
      <c r="A351" s="126" t="s">
        <v>45</v>
      </c>
      <c r="B351" s="147">
        <v>214498.24</v>
      </c>
      <c r="C351" s="147">
        <v>206434.07</v>
      </c>
      <c r="D351" s="147">
        <v>214498.24</v>
      </c>
      <c r="E351" s="147">
        <v>206434.07</v>
      </c>
      <c r="F351" s="147">
        <v>8064.1699999999837</v>
      </c>
      <c r="G351" s="138">
        <v>3.9099999999999913E-2</v>
      </c>
      <c r="H351" s="120"/>
      <c r="I351" s="120"/>
      <c r="J351" s="120"/>
      <c r="K351" s="120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</row>
    <row r="352" spans="1:255" x14ac:dyDescent="0.2">
      <c r="A352" s="126" t="s">
        <v>142</v>
      </c>
      <c r="B352" s="132">
        <v>0</v>
      </c>
      <c r="C352" s="140">
        <v>0</v>
      </c>
      <c r="D352" s="27">
        <v>0</v>
      </c>
      <c r="E352" s="27">
        <v>0</v>
      </c>
      <c r="F352" s="27">
        <v>0</v>
      </c>
      <c r="G352" s="131">
        <v>0</v>
      </c>
      <c r="H352" s="120"/>
      <c r="I352" s="120"/>
      <c r="J352" s="120"/>
      <c r="K352" s="120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</row>
    <row r="353" spans="1:255" x14ac:dyDescent="0.2">
      <c r="A353" s="126" t="s">
        <v>143</v>
      </c>
      <c r="B353" s="132">
        <v>0</v>
      </c>
      <c r="C353" s="140">
        <v>0</v>
      </c>
      <c r="D353" s="27">
        <v>0</v>
      </c>
      <c r="E353" s="27">
        <v>0</v>
      </c>
      <c r="F353" s="27">
        <v>0</v>
      </c>
      <c r="G353" s="131">
        <v>0</v>
      </c>
      <c r="H353" s="120"/>
      <c r="I353" s="120"/>
      <c r="J353" s="120"/>
      <c r="K353" s="120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  <c r="IQ353" s="4"/>
      <c r="IR353" s="4"/>
      <c r="IS353" s="4"/>
      <c r="IT353" s="4"/>
      <c r="IU353" s="4"/>
    </row>
    <row r="354" spans="1:255" x14ac:dyDescent="0.2">
      <c r="A354" s="126" t="s">
        <v>144</v>
      </c>
      <c r="B354" s="148">
        <v>0</v>
      </c>
      <c r="C354" s="149">
        <v>0</v>
      </c>
      <c r="D354" s="28">
        <v>0</v>
      </c>
      <c r="E354" s="28">
        <v>0</v>
      </c>
      <c r="F354" s="28">
        <v>0</v>
      </c>
      <c r="G354" s="135">
        <v>0</v>
      </c>
      <c r="H354" s="120"/>
      <c r="I354" s="120"/>
      <c r="J354" s="120"/>
      <c r="K354" s="120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  <c r="IQ354" s="4"/>
      <c r="IR354" s="4"/>
      <c r="IS354" s="4"/>
      <c r="IT354" s="4"/>
      <c r="IU354" s="4"/>
    </row>
    <row r="355" spans="1:255" x14ac:dyDescent="0.2">
      <c r="A355" s="126" t="s">
        <v>112</v>
      </c>
      <c r="B355" s="26">
        <v>214498.24</v>
      </c>
      <c r="C355" s="26">
        <v>206434.07</v>
      </c>
      <c r="D355" s="26">
        <v>214498.24</v>
      </c>
      <c r="E355" s="26">
        <v>206434.07</v>
      </c>
      <c r="F355" s="142">
        <v>8064.1699999999837</v>
      </c>
      <c r="G355" s="131">
        <v>3.9099999999999913E-2</v>
      </c>
      <c r="H355" s="120"/>
      <c r="I355" s="120"/>
      <c r="J355" s="120"/>
      <c r="K355" s="120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  <c r="IQ355" s="4"/>
      <c r="IR355" s="4"/>
      <c r="IS355" s="4"/>
      <c r="IT355" s="4"/>
      <c r="IU355" s="4"/>
    </row>
    <row r="356" spans="1:255" x14ac:dyDescent="0.2">
      <c r="A356" s="126"/>
      <c r="B356" s="26"/>
      <c r="C356" s="26"/>
      <c r="D356" s="26"/>
      <c r="E356" s="26"/>
      <c r="F356" s="26"/>
      <c r="G356" s="131"/>
      <c r="H356" s="120"/>
      <c r="I356" s="120"/>
      <c r="J356" s="120"/>
      <c r="K356" s="120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  <c r="IQ356" s="4"/>
      <c r="IR356" s="4"/>
      <c r="IS356" s="4"/>
      <c r="IT356" s="4"/>
      <c r="IU356" s="4"/>
    </row>
    <row r="357" spans="1:255" ht="15.75" x14ac:dyDescent="0.25">
      <c r="A357" s="130" t="s">
        <v>214</v>
      </c>
      <c r="B357" s="117"/>
      <c r="C357" s="117"/>
      <c r="D357" s="126"/>
      <c r="E357" s="126"/>
      <c r="F357" s="117"/>
      <c r="G357" s="131"/>
      <c r="H357" s="120"/>
      <c r="I357" s="120"/>
      <c r="J357" s="120"/>
      <c r="K357" s="120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  <c r="IQ357" s="4"/>
      <c r="IR357" s="4"/>
      <c r="IS357" s="4"/>
      <c r="IT357" s="4"/>
      <c r="IU357" s="4"/>
    </row>
    <row r="358" spans="1:255" x14ac:dyDescent="0.2">
      <c r="A358" s="126" t="s">
        <v>45</v>
      </c>
      <c r="B358" s="150">
        <v>1336290.05</v>
      </c>
      <c r="C358" s="151">
        <v>20.84</v>
      </c>
      <c r="D358" s="151">
        <v>1336290.05</v>
      </c>
      <c r="E358" s="151">
        <v>20.84</v>
      </c>
      <c r="F358" s="151">
        <v>1336269.21</v>
      </c>
      <c r="G358" s="152">
        <v>64120.403599999998</v>
      </c>
      <c r="H358" s="120"/>
      <c r="I358" s="120"/>
      <c r="J358" s="120"/>
      <c r="K358" s="120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  <c r="IQ358" s="4"/>
      <c r="IR358" s="4"/>
      <c r="IS358" s="4"/>
      <c r="IT358" s="4"/>
      <c r="IU358" s="4"/>
    </row>
    <row r="359" spans="1:255" x14ac:dyDescent="0.2">
      <c r="A359" s="126" t="s">
        <v>251</v>
      </c>
      <c r="B359" s="26">
        <v>1336290.05</v>
      </c>
      <c r="C359" s="26">
        <v>20.84</v>
      </c>
      <c r="D359" s="26">
        <v>1336290.05</v>
      </c>
      <c r="E359" s="26">
        <v>20.84</v>
      </c>
      <c r="F359" s="147">
        <v>1336269.21</v>
      </c>
      <c r="G359" s="131">
        <v>64120.403599999998</v>
      </c>
      <c r="H359" s="120"/>
      <c r="I359" s="120"/>
      <c r="J359" s="120"/>
      <c r="K359" s="120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  <c r="HL359" s="4"/>
      <c r="HM359" s="4"/>
      <c r="HN359" s="4"/>
      <c r="HO359" s="4"/>
      <c r="HP359" s="4"/>
      <c r="HQ359" s="4"/>
      <c r="HR359" s="4"/>
      <c r="HS359" s="4"/>
      <c r="HT359" s="4"/>
      <c r="HU359" s="4"/>
      <c r="HV359" s="4"/>
      <c r="HW359" s="4"/>
      <c r="HX359" s="4"/>
      <c r="HY359" s="4"/>
      <c r="HZ359" s="4"/>
      <c r="IA359" s="4"/>
      <c r="IB359" s="4"/>
      <c r="IC359" s="4"/>
      <c r="ID359" s="4"/>
      <c r="IE359" s="4"/>
      <c r="IF359" s="4"/>
      <c r="IG359" s="4"/>
      <c r="IH359" s="4"/>
      <c r="II359" s="4"/>
      <c r="IJ359" s="4"/>
      <c r="IK359" s="4"/>
      <c r="IL359" s="4"/>
      <c r="IM359" s="4"/>
      <c r="IN359" s="4"/>
      <c r="IO359" s="4"/>
      <c r="IP359" s="4"/>
      <c r="IQ359" s="4"/>
      <c r="IR359" s="4"/>
      <c r="IS359" s="4"/>
      <c r="IT359" s="4"/>
      <c r="IU359" s="4"/>
    </row>
    <row r="360" spans="1:255" x14ac:dyDescent="0.2">
      <c r="A360" s="126"/>
      <c r="B360" s="117"/>
      <c r="C360" s="117"/>
      <c r="D360" s="117"/>
      <c r="E360" s="117"/>
      <c r="F360" s="117"/>
      <c r="G360" s="131"/>
      <c r="H360" s="120"/>
      <c r="I360" s="120"/>
      <c r="J360" s="120"/>
      <c r="K360" s="120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  <c r="HL360" s="4"/>
      <c r="HM360" s="4"/>
      <c r="HN360" s="4"/>
      <c r="HO360" s="4"/>
      <c r="HP360" s="4"/>
      <c r="HQ360" s="4"/>
      <c r="HR360" s="4"/>
      <c r="HS360" s="4"/>
      <c r="HT360" s="4"/>
      <c r="HU360" s="4"/>
      <c r="HV360" s="4"/>
      <c r="HW360" s="4"/>
      <c r="HX360" s="4"/>
      <c r="HY360" s="4"/>
      <c r="HZ360" s="4"/>
      <c r="IA360" s="4"/>
      <c r="IB360" s="4"/>
      <c r="IC360" s="4"/>
      <c r="ID360" s="4"/>
      <c r="IE360" s="4"/>
      <c r="IF360" s="4"/>
      <c r="IG360" s="4"/>
      <c r="IH360" s="4"/>
      <c r="II360" s="4"/>
      <c r="IJ360" s="4"/>
      <c r="IK360" s="4"/>
      <c r="IL360" s="4"/>
      <c r="IM360" s="4"/>
      <c r="IN360" s="4"/>
      <c r="IO360" s="4"/>
      <c r="IP360" s="4"/>
      <c r="IQ360" s="4"/>
      <c r="IR360" s="4"/>
      <c r="IS360" s="4"/>
      <c r="IT360" s="4"/>
      <c r="IU360" s="4"/>
    </row>
    <row r="361" spans="1:255" ht="15.75" x14ac:dyDescent="0.25">
      <c r="A361" s="130" t="s">
        <v>294</v>
      </c>
      <c r="B361" s="117"/>
      <c r="C361" s="117"/>
      <c r="D361" s="147"/>
      <c r="E361" s="147"/>
      <c r="F361" s="147"/>
      <c r="G361" s="131"/>
      <c r="H361" s="120"/>
      <c r="I361" s="120"/>
      <c r="J361" s="120"/>
      <c r="K361" s="120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/>
      <c r="GY361" s="4"/>
      <c r="GZ361" s="4"/>
      <c r="HA361" s="4"/>
      <c r="HB361" s="4"/>
      <c r="HC361" s="4"/>
      <c r="HD361" s="4"/>
      <c r="HE361" s="4"/>
      <c r="HF361" s="4"/>
      <c r="HG361" s="4"/>
      <c r="HH361" s="4"/>
      <c r="HI361" s="4"/>
      <c r="HJ361" s="4"/>
      <c r="HK361" s="4"/>
      <c r="HL361" s="4"/>
      <c r="HM361" s="4"/>
      <c r="HN361" s="4"/>
      <c r="HO361" s="4"/>
      <c r="HP361" s="4"/>
      <c r="HQ361" s="4"/>
      <c r="HR361" s="4"/>
      <c r="HS361" s="4"/>
      <c r="HT361" s="4"/>
      <c r="HU361" s="4"/>
      <c r="HV361" s="4"/>
      <c r="HW361" s="4"/>
      <c r="HX361" s="4"/>
      <c r="HY361" s="4"/>
      <c r="HZ361" s="4"/>
      <c r="IA361" s="4"/>
      <c r="IB361" s="4"/>
      <c r="IC361" s="4"/>
      <c r="ID361" s="4"/>
      <c r="IE361" s="4"/>
      <c r="IF361" s="4"/>
      <c r="IG361" s="4"/>
      <c r="IH361" s="4"/>
      <c r="II361" s="4"/>
      <c r="IJ361" s="4"/>
      <c r="IK361" s="4"/>
      <c r="IL361" s="4"/>
      <c r="IM361" s="4"/>
      <c r="IN361" s="4"/>
      <c r="IO361" s="4"/>
      <c r="IP361" s="4"/>
      <c r="IQ361" s="4"/>
      <c r="IR361" s="4"/>
      <c r="IS361" s="4"/>
      <c r="IT361" s="4"/>
      <c r="IU361" s="4"/>
    </row>
    <row r="362" spans="1:255" x14ac:dyDescent="0.2">
      <c r="A362" s="126" t="s">
        <v>295</v>
      </c>
      <c r="B362" s="147">
        <v>337662.66</v>
      </c>
      <c r="C362" s="117">
        <v>0</v>
      </c>
      <c r="D362" s="147">
        <v>337662.66</v>
      </c>
      <c r="E362" s="147">
        <v>0</v>
      </c>
      <c r="F362" s="147">
        <v>337662.66</v>
      </c>
      <c r="G362" s="131">
        <v>0</v>
      </c>
      <c r="H362" s="120"/>
      <c r="I362" s="120"/>
      <c r="J362" s="120"/>
      <c r="K362" s="120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  <c r="HL362" s="4"/>
      <c r="HM362" s="4"/>
      <c r="HN362" s="4"/>
      <c r="HO362" s="4"/>
      <c r="HP362" s="4"/>
      <c r="HQ362" s="4"/>
      <c r="HR362" s="4"/>
      <c r="HS362" s="4"/>
      <c r="HT362" s="4"/>
      <c r="HU362" s="4"/>
      <c r="HV362" s="4"/>
      <c r="HW362" s="4"/>
      <c r="HX362" s="4"/>
      <c r="HY362" s="4"/>
      <c r="HZ362" s="4"/>
      <c r="IA362" s="4"/>
      <c r="IB362" s="4"/>
      <c r="IC362" s="4"/>
      <c r="ID362" s="4"/>
      <c r="IE362" s="4"/>
      <c r="IF362" s="4"/>
      <c r="IG362" s="4"/>
      <c r="IH362" s="4"/>
      <c r="II362" s="4"/>
      <c r="IJ362" s="4"/>
      <c r="IK362" s="4"/>
      <c r="IL362" s="4"/>
      <c r="IM362" s="4"/>
      <c r="IN362" s="4"/>
      <c r="IO362" s="4"/>
      <c r="IP362" s="4"/>
      <c r="IQ362" s="4"/>
      <c r="IR362" s="4"/>
      <c r="IS362" s="4"/>
      <c r="IT362" s="4"/>
      <c r="IU362" s="4"/>
    </row>
    <row r="363" spans="1:255" x14ac:dyDescent="0.2">
      <c r="A363" s="126" t="s">
        <v>296</v>
      </c>
      <c r="B363" s="148">
        <v>6891.08</v>
      </c>
      <c r="C363" s="146">
        <v>0</v>
      </c>
      <c r="D363" s="28">
        <v>6891.08</v>
      </c>
      <c r="E363" s="28">
        <v>0</v>
      </c>
      <c r="F363" s="28">
        <v>6891.08</v>
      </c>
      <c r="G363" s="135">
        <v>0</v>
      </c>
      <c r="H363" s="120"/>
      <c r="I363" s="120"/>
      <c r="J363" s="120"/>
      <c r="K363" s="120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/>
      <c r="GQ363" s="4"/>
      <c r="GR363" s="4"/>
      <c r="GS363" s="4"/>
      <c r="GT363" s="4"/>
      <c r="GU363" s="4"/>
      <c r="GV363" s="4"/>
      <c r="GW363" s="4"/>
      <c r="GX363" s="4"/>
      <c r="GY363" s="4"/>
      <c r="GZ363" s="4"/>
      <c r="HA363" s="4"/>
      <c r="HB363" s="4"/>
      <c r="HC363" s="4"/>
      <c r="HD363" s="4"/>
      <c r="HE363" s="4"/>
      <c r="HF363" s="4"/>
      <c r="HG363" s="4"/>
      <c r="HH363" s="4"/>
      <c r="HI363" s="4"/>
      <c r="HJ363" s="4"/>
      <c r="HK363" s="4"/>
      <c r="HL363" s="4"/>
      <c r="HM363" s="4"/>
      <c r="HN363" s="4"/>
      <c r="HO363" s="4"/>
      <c r="HP363" s="4"/>
      <c r="HQ363" s="4"/>
      <c r="HR363" s="4"/>
      <c r="HS363" s="4"/>
      <c r="HT363" s="4"/>
      <c r="HU363" s="4"/>
      <c r="HV363" s="4"/>
      <c r="HW363" s="4"/>
      <c r="HX363" s="4"/>
      <c r="HY363" s="4"/>
      <c r="HZ363" s="4"/>
      <c r="IA363" s="4"/>
      <c r="IB363" s="4"/>
      <c r="IC363" s="4"/>
      <c r="ID363" s="4"/>
      <c r="IE363" s="4"/>
      <c r="IF363" s="4"/>
      <c r="IG363" s="4"/>
      <c r="IH363" s="4"/>
      <c r="II363" s="4"/>
      <c r="IJ363" s="4"/>
      <c r="IK363" s="4"/>
      <c r="IL363" s="4"/>
      <c r="IM363" s="4"/>
      <c r="IN363" s="4"/>
      <c r="IO363" s="4"/>
      <c r="IP363" s="4"/>
      <c r="IQ363" s="4"/>
      <c r="IR363" s="4"/>
      <c r="IS363" s="4"/>
      <c r="IT363" s="4"/>
      <c r="IU363" s="4"/>
    </row>
    <row r="364" spans="1:255" x14ac:dyDescent="0.2">
      <c r="A364" s="126" t="s">
        <v>297</v>
      </c>
      <c r="B364" s="26">
        <v>344553.74</v>
      </c>
      <c r="C364" s="26">
        <v>0</v>
      </c>
      <c r="D364" s="26">
        <v>344553.74</v>
      </c>
      <c r="E364" s="26">
        <v>0</v>
      </c>
      <c r="F364" s="26">
        <v>344553.74</v>
      </c>
      <c r="G364" s="131">
        <v>0</v>
      </c>
      <c r="H364" s="120"/>
      <c r="I364" s="120"/>
      <c r="J364" s="120"/>
      <c r="K364" s="120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  <c r="IQ364" s="4"/>
      <c r="IR364" s="4"/>
      <c r="IS364" s="4"/>
      <c r="IT364" s="4"/>
      <c r="IU364" s="4"/>
    </row>
    <row r="365" spans="1:255" x14ac:dyDescent="0.2">
      <c r="A365" s="126"/>
      <c r="B365" s="117"/>
      <c r="C365" s="117"/>
      <c r="D365" s="117"/>
      <c r="E365" s="117"/>
      <c r="F365" s="117"/>
      <c r="G365" s="131" t="s">
        <v>0</v>
      </c>
      <c r="H365" s="120"/>
      <c r="I365" s="120"/>
      <c r="J365" s="120"/>
      <c r="K365" s="120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  <c r="IT365" s="4"/>
      <c r="IU365" s="4"/>
    </row>
    <row r="366" spans="1:255" x14ac:dyDescent="0.2">
      <c r="A366" s="126" t="s">
        <v>41</v>
      </c>
      <c r="B366" s="117"/>
      <c r="C366" s="117"/>
      <c r="D366" s="117"/>
      <c r="E366" s="117"/>
      <c r="F366" s="117"/>
      <c r="G366" s="131"/>
      <c r="H366" s="120"/>
      <c r="I366" s="120"/>
      <c r="J366" s="120"/>
      <c r="K366" s="120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/>
      <c r="GQ366" s="4"/>
      <c r="GR366" s="4"/>
      <c r="GS366" s="4"/>
      <c r="GT366" s="4"/>
      <c r="GU366" s="4"/>
      <c r="GV366" s="4"/>
      <c r="GW366" s="4"/>
      <c r="GX366" s="4"/>
      <c r="GY366" s="4"/>
      <c r="GZ366" s="4"/>
      <c r="HA366" s="4"/>
      <c r="HB366" s="4"/>
      <c r="HC366" s="4"/>
      <c r="HD366" s="4"/>
      <c r="HE366" s="4"/>
      <c r="HF366" s="4"/>
      <c r="HG366" s="4"/>
      <c r="HH366" s="4"/>
      <c r="HI366" s="4"/>
      <c r="HJ366" s="4"/>
      <c r="HK366" s="4"/>
      <c r="HL366" s="4"/>
      <c r="HM366" s="4"/>
      <c r="HN366" s="4"/>
      <c r="HO366" s="4"/>
      <c r="HP366" s="4"/>
      <c r="HQ366" s="4"/>
      <c r="HR366" s="4"/>
      <c r="HS366" s="4"/>
      <c r="HT366" s="4"/>
      <c r="HU366" s="4"/>
      <c r="HV366" s="4"/>
      <c r="HW366" s="4"/>
      <c r="HX366" s="4"/>
      <c r="HY366" s="4"/>
      <c r="HZ366" s="4"/>
      <c r="IA366" s="4"/>
      <c r="IB366" s="4"/>
      <c r="IC366" s="4"/>
      <c r="ID366" s="4"/>
      <c r="IE366" s="4"/>
      <c r="IF366" s="4"/>
      <c r="IG366" s="4"/>
      <c r="IH366" s="4"/>
      <c r="II366" s="4"/>
      <c r="IJ366" s="4"/>
      <c r="IK366" s="4"/>
      <c r="IL366" s="4"/>
      <c r="IM366" s="4"/>
      <c r="IN366" s="4"/>
      <c r="IO366" s="4"/>
      <c r="IP366" s="4"/>
      <c r="IQ366" s="4"/>
      <c r="IR366" s="4"/>
      <c r="IS366" s="4"/>
      <c r="IT366" s="4"/>
      <c r="IU366" s="4"/>
    </row>
    <row r="367" spans="1:255" x14ac:dyDescent="0.2">
      <c r="A367" s="126" t="s">
        <v>285</v>
      </c>
      <c r="B367" s="117"/>
      <c r="C367" s="117"/>
      <c r="D367" s="117"/>
      <c r="E367" s="117"/>
      <c r="F367" s="117"/>
      <c r="G367" s="131"/>
      <c r="H367" s="120"/>
      <c r="I367" s="120"/>
      <c r="J367" s="120"/>
      <c r="K367" s="120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/>
      <c r="GQ367" s="4"/>
      <c r="GR367" s="4"/>
      <c r="GS367" s="4"/>
      <c r="GT367" s="4"/>
      <c r="GU367" s="4"/>
      <c r="GV367" s="4"/>
      <c r="GW367" s="4"/>
      <c r="GX367" s="4"/>
      <c r="GY367" s="4"/>
      <c r="GZ367" s="4"/>
      <c r="HA367" s="4"/>
      <c r="HB367" s="4"/>
      <c r="HC367" s="4"/>
      <c r="HD367" s="4"/>
      <c r="HE367" s="4"/>
      <c r="HF367" s="4"/>
      <c r="HG367" s="4"/>
      <c r="HH367" s="4"/>
      <c r="HI367" s="4"/>
      <c r="HJ367" s="4"/>
      <c r="HK367" s="4"/>
      <c r="HL367" s="4"/>
      <c r="HM367" s="4"/>
      <c r="HN367" s="4"/>
      <c r="HO367" s="4"/>
      <c r="HP367" s="4"/>
      <c r="HQ367" s="4"/>
      <c r="HR367" s="4"/>
      <c r="HS367" s="4"/>
      <c r="HT367" s="4"/>
      <c r="HU367" s="4"/>
      <c r="HV367" s="4"/>
      <c r="HW367" s="4"/>
      <c r="HX367" s="4"/>
      <c r="HY367" s="4"/>
      <c r="HZ367" s="4"/>
      <c r="IA367" s="4"/>
      <c r="IB367" s="4"/>
      <c r="IC367" s="4"/>
      <c r="ID367" s="4"/>
      <c r="IE367" s="4"/>
      <c r="IF367" s="4"/>
      <c r="IG367" s="4"/>
      <c r="IH367" s="4"/>
      <c r="II367" s="4"/>
      <c r="IJ367" s="4"/>
      <c r="IK367" s="4"/>
      <c r="IL367" s="4"/>
      <c r="IM367" s="4"/>
      <c r="IN367" s="4"/>
      <c r="IO367" s="4"/>
      <c r="IP367" s="4"/>
      <c r="IQ367" s="4"/>
      <c r="IR367" s="4"/>
      <c r="IS367" s="4"/>
      <c r="IT367" s="4"/>
      <c r="IU367" s="4"/>
    </row>
    <row r="368" spans="1:255" x14ac:dyDescent="0.2">
      <c r="A368" s="126"/>
      <c r="B368" s="117"/>
      <c r="C368" s="117"/>
      <c r="D368" s="117"/>
      <c r="E368" s="117"/>
      <c r="F368" s="117"/>
      <c r="G368" s="131"/>
      <c r="H368" s="120"/>
      <c r="I368" s="120"/>
      <c r="J368" s="120"/>
      <c r="K368" s="120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/>
      <c r="GQ368" s="4"/>
      <c r="GR368" s="4"/>
      <c r="GS368" s="4"/>
      <c r="GT368" s="4"/>
      <c r="GU368" s="4"/>
      <c r="GV368" s="4"/>
      <c r="GW368" s="4"/>
      <c r="GX368" s="4"/>
      <c r="GY368" s="4"/>
      <c r="GZ368" s="4"/>
      <c r="HA368" s="4"/>
      <c r="HB368" s="4"/>
      <c r="HC368" s="4"/>
      <c r="HD368" s="4"/>
      <c r="HE368" s="4"/>
      <c r="HF368" s="4"/>
      <c r="HG368" s="4"/>
      <c r="HH368" s="4"/>
      <c r="HI368" s="4"/>
      <c r="HJ368" s="4"/>
      <c r="HK368" s="4"/>
      <c r="HL368" s="4"/>
      <c r="HM368" s="4"/>
      <c r="HN368" s="4"/>
      <c r="HO368" s="4"/>
      <c r="HP368" s="4"/>
      <c r="HQ368" s="4"/>
      <c r="HR368" s="4"/>
      <c r="HS368" s="4"/>
      <c r="HT368" s="4"/>
      <c r="HU368" s="4"/>
      <c r="HV368" s="4"/>
      <c r="HW368" s="4"/>
      <c r="HX368" s="4"/>
      <c r="HY368" s="4"/>
      <c r="HZ368" s="4"/>
      <c r="IA368" s="4"/>
      <c r="IB368" s="4"/>
      <c r="IC368" s="4"/>
      <c r="ID368" s="4"/>
      <c r="IE368" s="4"/>
      <c r="IF368" s="4"/>
      <c r="IG368" s="4"/>
      <c r="IH368" s="4"/>
      <c r="II368" s="4"/>
      <c r="IJ368" s="4"/>
      <c r="IK368" s="4"/>
      <c r="IL368" s="4"/>
      <c r="IM368" s="4"/>
      <c r="IN368" s="4"/>
      <c r="IO368" s="4"/>
      <c r="IP368" s="4"/>
      <c r="IQ368" s="4"/>
      <c r="IR368" s="4"/>
      <c r="IS368" s="4"/>
      <c r="IT368" s="4"/>
      <c r="IU368" s="4"/>
    </row>
    <row r="369" spans="1:255" x14ac:dyDescent="0.2">
      <c r="A369" s="123" t="str">
        <f>A126</f>
        <v>COMPARING JULY  1, 2011 - JUNE 30, 2012</v>
      </c>
      <c r="B369" s="117"/>
      <c r="C369" s="117"/>
      <c r="D369" s="117"/>
      <c r="E369" s="117"/>
      <c r="F369" s="117"/>
      <c r="G369" s="131"/>
      <c r="H369" s="120"/>
      <c r="I369" s="120"/>
      <c r="J369" s="120"/>
      <c r="K369" s="120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/>
      <c r="GQ369" s="4"/>
      <c r="GR369" s="4"/>
      <c r="GS369" s="4"/>
      <c r="GT369" s="4"/>
      <c r="GU369" s="4"/>
      <c r="GV369" s="4"/>
      <c r="GW369" s="4"/>
      <c r="GX369" s="4"/>
      <c r="GY369" s="4"/>
      <c r="GZ369" s="4"/>
      <c r="HA369" s="4"/>
      <c r="HB369" s="4"/>
      <c r="HC369" s="4"/>
      <c r="HD369" s="4"/>
      <c r="HE369" s="4"/>
      <c r="HF369" s="4"/>
      <c r="HG369" s="4"/>
      <c r="HH369" s="4"/>
      <c r="HI369" s="4"/>
      <c r="HJ369" s="4"/>
      <c r="HK369" s="4"/>
      <c r="HL369" s="4"/>
      <c r="HM369" s="4"/>
      <c r="HN369" s="4"/>
      <c r="HO369" s="4"/>
      <c r="HP369" s="4"/>
      <c r="HQ369" s="4"/>
      <c r="HR369" s="4"/>
      <c r="HS369" s="4"/>
      <c r="HT369" s="4"/>
      <c r="HU369" s="4"/>
      <c r="HV369" s="4"/>
      <c r="HW369" s="4"/>
      <c r="HX369" s="4"/>
      <c r="HY369" s="4"/>
      <c r="HZ369" s="4"/>
      <c r="IA369" s="4"/>
      <c r="IB369" s="4"/>
      <c r="IC369" s="4"/>
      <c r="ID369" s="4"/>
      <c r="IE369" s="4"/>
      <c r="IF369" s="4"/>
      <c r="IG369" s="4"/>
      <c r="IH369" s="4"/>
      <c r="II369" s="4"/>
      <c r="IJ369" s="4"/>
      <c r="IK369" s="4"/>
      <c r="IL369" s="4"/>
      <c r="IM369" s="4"/>
      <c r="IN369" s="4"/>
      <c r="IO369" s="4"/>
      <c r="IP369" s="4"/>
      <c r="IQ369" s="4"/>
      <c r="IR369" s="4"/>
      <c r="IS369" s="4"/>
      <c r="IT369" s="4"/>
      <c r="IU369" s="4"/>
    </row>
    <row r="370" spans="1:255" x14ac:dyDescent="0.2">
      <c r="A370" s="123" t="str">
        <f>A127</f>
        <v>COMPARING JULY  1, 2010 - JUNE 30, 2011</v>
      </c>
      <c r="B370" s="117"/>
      <c r="C370" s="117"/>
      <c r="D370" s="117"/>
      <c r="E370" s="117"/>
      <c r="F370" s="117"/>
      <c r="G370" s="131"/>
      <c r="H370" s="120"/>
      <c r="I370" s="120"/>
      <c r="J370" s="120"/>
      <c r="K370" s="120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/>
      <c r="GQ370" s="4"/>
      <c r="GR370" s="4"/>
      <c r="GS370" s="4"/>
      <c r="GT370" s="4"/>
      <c r="GU370" s="4"/>
      <c r="GV370" s="4"/>
      <c r="GW370" s="4"/>
      <c r="GX370" s="4"/>
      <c r="GY370" s="4"/>
      <c r="GZ370" s="4"/>
      <c r="HA370" s="4"/>
      <c r="HB370" s="4"/>
      <c r="HC370" s="4"/>
      <c r="HD370" s="4"/>
      <c r="HE370" s="4"/>
      <c r="HF370" s="4"/>
      <c r="HG370" s="4"/>
      <c r="HH370" s="4"/>
      <c r="HI370" s="4"/>
      <c r="HJ370" s="4"/>
      <c r="HK370" s="4"/>
      <c r="HL370" s="4"/>
      <c r="HM370" s="4"/>
      <c r="HN370" s="4"/>
      <c r="HO370" s="4"/>
      <c r="HP370" s="4"/>
      <c r="HQ370" s="4"/>
      <c r="HR370" s="4"/>
      <c r="HS370" s="4"/>
      <c r="HT370" s="4"/>
      <c r="HU370" s="4"/>
      <c r="HV370" s="4"/>
      <c r="HW370" s="4"/>
      <c r="HX370" s="4"/>
      <c r="HY370" s="4"/>
      <c r="HZ370" s="4"/>
      <c r="IA370" s="4"/>
      <c r="IB370" s="4"/>
      <c r="IC370" s="4"/>
      <c r="ID370" s="4"/>
      <c r="IE370" s="4"/>
      <c r="IF370" s="4"/>
      <c r="IG370" s="4"/>
      <c r="IH370" s="4"/>
      <c r="II370" s="4"/>
      <c r="IJ370" s="4"/>
      <c r="IK370" s="4"/>
      <c r="IL370" s="4"/>
      <c r="IM370" s="4"/>
      <c r="IN370" s="4"/>
      <c r="IO370" s="4"/>
      <c r="IP370" s="4"/>
      <c r="IQ370" s="4"/>
      <c r="IR370" s="4"/>
      <c r="IS370" s="4"/>
      <c r="IT370" s="4"/>
      <c r="IU370" s="4"/>
    </row>
    <row r="371" spans="1:255" ht="15.75" x14ac:dyDescent="0.25">
      <c r="A371" s="124"/>
      <c r="B371" s="33"/>
      <c r="C371" s="33"/>
      <c r="D371" s="33" t="s">
        <v>333</v>
      </c>
      <c r="E371" s="33" t="s">
        <v>287</v>
      </c>
      <c r="F371" s="33" t="s">
        <v>42</v>
      </c>
      <c r="G371" s="33" t="s">
        <v>42</v>
      </c>
      <c r="H371" s="120"/>
      <c r="I371" s="120"/>
      <c r="J371" s="120"/>
      <c r="K371" s="120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/>
      <c r="GQ371" s="4"/>
      <c r="GR371" s="4"/>
      <c r="GS371" s="4"/>
      <c r="GT371" s="4"/>
      <c r="GU371" s="4"/>
      <c r="GV371" s="4"/>
      <c r="GW371" s="4"/>
      <c r="GX371" s="4"/>
      <c r="GY371" s="4"/>
      <c r="GZ371" s="4"/>
      <c r="HA371" s="4"/>
      <c r="HB371" s="4"/>
      <c r="HC371" s="4"/>
      <c r="HD371" s="4"/>
      <c r="HE371" s="4"/>
      <c r="HF371" s="4"/>
      <c r="HG371" s="4"/>
      <c r="HH371" s="4"/>
      <c r="HI371" s="4"/>
      <c r="HJ371" s="4"/>
      <c r="HK371" s="4"/>
      <c r="HL371" s="4"/>
      <c r="HM371" s="4"/>
      <c r="HN371" s="4"/>
      <c r="HO371" s="4"/>
      <c r="HP371" s="4"/>
      <c r="HQ371" s="4"/>
      <c r="HR371" s="4"/>
      <c r="HS371" s="4"/>
      <c r="HT371" s="4"/>
      <c r="HU371" s="4"/>
      <c r="HV371" s="4"/>
      <c r="HW371" s="4"/>
      <c r="HX371" s="4"/>
      <c r="HY371" s="4"/>
      <c r="HZ371" s="4"/>
      <c r="IA371" s="4"/>
      <c r="IB371" s="4"/>
      <c r="IC371" s="4"/>
      <c r="ID371" s="4"/>
      <c r="IE371" s="4"/>
      <c r="IF371" s="4"/>
      <c r="IG371" s="4"/>
      <c r="IH371" s="4"/>
      <c r="II371" s="4"/>
      <c r="IJ371" s="4"/>
      <c r="IK371" s="4"/>
      <c r="IL371" s="4"/>
      <c r="IM371" s="4"/>
      <c r="IN371" s="4"/>
      <c r="IO371" s="4"/>
      <c r="IP371" s="4"/>
      <c r="IQ371" s="4"/>
      <c r="IR371" s="4"/>
      <c r="IS371" s="4"/>
      <c r="IT371" s="4"/>
      <c r="IU371" s="4"/>
    </row>
    <row r="372" spans="1:255" ht="15.75" x14ac:dyDescent="0.25">
      <c r="A372" s="124"/>
      <c r="B372" s="33" t="s">
        <v>334</v>
      </c>
      <c r="C372" s="33" t="s">
        <v>334</v>
      </c>
      <c r="D372" s="33" t="s">
        <v>43</v>
      </c>
      <c r="E372" s="33" t="s">
        <v>43</v>
      </c>
      <c r="F372" s="33" t="s">
        <v>44</v>
      </c>
      <c r="G372" s="33" t="s">
        <v>44</v>
      </c>
      <c r="H372" s="120"/>
      <c r="I372" s="120"/>
      <c r="J372" s="120"/>
      <c r="K372" s="120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/>
      <c r="GQ372" s="4"/>
      <c r="GR372" s="4"/>
      <c r="GS372" s="4"/>
      <c r="GT372" s="4"/>
      <c r="GU372" s="4"/>
      <c r="GV372" s="4"/>
      <c r="GW372" s="4"/>
      <c r="GX372" s="4"/>
      <c r="GY372" s="4"/>
      <c r="GZ372" s="4"/>
      <c r="HA372" s="4"/>
      <c r="HB372" s="4"/>
      <c r="HC372" s="4"/>
      <c r="HD372" s="4"/>
      <c r="HE372" s="4"/>
      <c r="HF372" s="4"/>
      <c r="HG372" s="4"/>
      <c r="HH372" s="4"/>
      <c r="HI372" s="4"/>
      <c r="HJ372" s="4"/>
      <c r="HK372" s="4"/>
      <c r="HL372" s="4"/>
      <c r="HM372" s="4"/>
      <c r="HN372" s="4"/>
      <c r="HO372" s="4"/>
      <c r="HP372" s="4"/>
      <c r="HQ372" s="4"/>
      <c r="HR372" s="4"/>
      <c r="HS372" s="4"/>
      <c r="HT372" s="4"/>
      <c r="HU372" s="4"/>
      <c r="HV372" s="4"/>
      <c r="HW372" s="4"/>
      <c r="HX372" s="4"/>
      <c r="HY372" s="4"/>
      <c r="HZ372" s="4"/>
      <c r="IA372" s="4"/>
      <c r="IB372" s="4"/>
      <c r="IC372" s="4"/>
      <c r="ID372" s="4"/>
      <c r="IE372" s="4"/>
      <c r="IF372" s="4"/>
      <c r="IG372" s="4"/>
      <c r="IH372" s="4"/>
      <c r="II372" s="4"/>
      <c r="IJ372" s="4"/>
      <c r="IK372" s="4"/>
      <c r="IL372" s="4"/>
      <c r="IM372" s="4"/>
      <c r="IN372" s="4"/>
      <c r="IO372" s="4"/>
      <c r="IP372" s="4"/>
      <c r="IQ372" s="4"/>
      <c r="IR372" s="4"/>
      <c r="IS372" s="4"/>
      <c r="IT372" s="4"/>
      <c r="IU372" s="4"/>
    </row>
    <row r="373" spans="1:255" ht="15.75" x14ac:dyDescent="0.25">
      <c r="A373" s="124"/>
      <c r="B373" s="153">
        <v>2011</v>
      </c>
      <c r="C373" s="141">
        <v>2010</v>
      </c>
      <c r="D373" s="128">
        <v>40755</v>
      </c>
      <c r="E373" s="129">
        <v>40390</v>
      </c>
      <c r="F373" s="95" t="s">
        <v>14</v>
      </c>
      <c r="G373" s="95" t="s">
        <v>11</v>
      </c>
      <c r="H373" s="120"/>
      <c r="I373" s="120"/>
      <c r="J373" s="120"/>
      <c r="K373" s="120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P373" s="4"/>
      <c r="HQ373" s="4"/>
      <c r="HR373" s="4"/>
      <c r="HS373" s="4"/>
      <c r="HT373" s="4"/>
      <c r="HU373" s="4"/>
      <c r="HV373" s="4"/>
      <c r="HW373" s="4"/>
      <c r="HX373" s="4"/>
      <c r="HY373" s="4"/>
      <c r="HZ373" s="4"/>
      <c r="IA373" s="4"/>
      <c r="IB373" s="4"/>
      <c r="IC373" s="4"/>
      <c r="ID373" s="4"/>
      <c r="IE373" s="4"/>
      <c r="IF373" s="4"/>
      <c r="IG373" s="4"/>
      <c r="IH373" s="4"/>
      <c r="II373" s="4"/>
      <c r="IJ373" s="4"/>
      <c r="IK373" s="4"/>
      <c r="IL373" s="4"/>
      <c r="IM373" s="4"/>
      <c r="IN373" s="4"/>
      <c r="IO373" s="4"/>
      <c r="IP373" s="4"/>
      <c r="IQ373" s="4"/>
      <c r="IR373" s="4"/>
      <c r="IS373" s="4"/>
      <c r="IT373" s="4"/>
      <c r="IU373" s="4"/>
    </row>
    <row r="374" spans="1:255" x14ac:dyDescent="0.2">
      <c r="A374" s="126"/>
      <c r="B374" s="117"/>
      <c r="C374" s="117"/>
      <c r="D374" s="119"/>
      <c r="E374" s="119"/>
      <c r="F374" s="117"/>
      <c r="G374" s="117"/>
      <c r="H374" s="120"/>
      <c r="I374" s="120"/>
      <c r="J374" s="120"/>
      <c r="K374" s="120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/>
      <c r="GQ374" s="4"/>
      <c r="GR374" s="4"/>
      <c r="GS374" s="4"/>
      <c r="GT374" s="4"/>
      <c r="GU374" s="4"/>
      <c r="GV374" s="4"/>
      <c r="GW374" s="4"/>
      <c r="GX374" s="4"/>
      <c r="GY374" s="4"/>
      <c r="GZ374" s="4"/>
      <c r="HA374" s="4"/>
      <c r="HB374" s="4"/>
      <c r="HC374" s="4"/>
      <c r="HD374" s="4"/>
      <c r="HE374" s="4"/>
      <c r="HF374" s="4"/>
      <c r="HG374" s="4"/>
      <c r="HH374" s="4"/>
      <c r="HI374" s="4"/>
      <c r="HJ374" s="4"/>
      <c r="HK374" s="4"/>
      <c r="HL374" s="4"/>
      <c r="HM374" s="4"/>
      <c r="HN374" s="4"/>
      <c r="HO374" s="4"/>
      <c r="HP374" s="4"/>
      <c r="HQ374" s="4"/>
      <c r="HR374" s="4"/>
      <c r="HS374" s="4"/>
      <c r="HT374" s="4"/>
      <c r="HU374" s="4"/>
      <c r="HV374" s="4"/>
      <c r="HW374" s="4"/>
      <c r="HX374" s="4"/>
      <c r="HY374" s="4"/>
      <c r="HZ374" s="4"/>
      <c r="IA374" s="4"/>
      <c r="IB374" s="4"/>
      <c r="IC374" s="4"/>
      <c r="ID374" s="4"/>
      <c r="IE374" s="4"/>
      <c r="IF374" s="4"/>
      <c r="IG374" s="4"/>
      <c r="IH374" s="4"/>
      <c r="II374" s="4"/>
      <c r="IJ374" s="4"/>
      <c r="IK374" s="4"/>
      <c r="IL374" s="4"/>
      <c r="IM374" s="4"/>
      <c r="IN374" s="4"/>
      <c r="IO374" s="4"/>
      <c r="IP374" s="4"/>
      <c r="IQ374" s="4"/>
      <c r="IR374" s="4"/>
      <c r="IS374" s="4"/>
      <c r="IT374" s="4"/>
      <c r="IU374" s="4"/>
    </row>
    <row r="375" spans="1:255" x14ac:dyDescent="0.2">
      <c r="A375" s="126" t="s">
        <v>181</v>
      </c>
      <c r="B375" s="26">
        <v>6618.31</v>
      </c>
      <c r="C375" s="26">
        <v>6135.25</v>
      </c>
      <c r="D375" s="26">
        <v>6618.31</v>
      </c>
      <c r="E375" s="26">
        <v>6135.25</v>
      </c>
      <c r="F375" s="26">
        <v>483.0600000000004</v>
      </c>
      <c r="G375" s="131">
        <v>7.8699999999999992E-2</v>
      </c>
      <c r="H375" s="120"/>
      <c r="I375" s="120"/>
      <c r="J375" s="120"/>
      <c r="K375" s="120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/>
      <c r="GQ375" s="4"/>
      <c r="GR375" s="4"/>
      <c r="GS375" s="4"/>
      <c r="GT375" s="4"/>
      <c r="GU375" s="4"/>
      <c r="GV375" s="4"/>
      <c r="GW375" s="4"/>
      <c r="GX375" s="4"/>
      <c r="GY375" s="4"/>
      <c r="GZ375" s="4"/>
      <c r="HA375" s="4"/>
      <c r="HB375" s="4"/>
      <c r="HC375" s="4"/>
      <c r="HD375" s="4"/>
      <c r="HE375" s="4"/>
      <c r="HF375" s="4"/>
      <c r="HG375" s="4"/>
      <c r="HH375" s="4"/>
      <c r="HI375" s="4"/>
      <c r="HJ375" s="4"/>
      <c r="HK375" s="4"/>
      <c r="HL375" s="4"/>
      <c r="HM375" s="4"/>
      <c r="HN375" s="4"/>
      <c r="HO375" s="4"/>
      <c r="HP375" s="4"/>
      <c r="HQ375" s="4"/>
      <c r="HR375" s="4"/>
      <c r="HS375" s="4"/>
      <c r="HT375" s="4"/>
      <c r="HU375" s="4"/>
      <c r="HV375" s="4"/>
      <c r="HW375" s="4"/>
      <c r="HX375" s="4"/>
      <c r="HY375" s="4"/>
      <c r="HZ375" s="4"/>
      <c r="IA375" s="4"/>
      <c r="IB375" s="4"/>
      <c r="IC375" s="4"/>
      <c r="ID375" s="4"/>
      <c r="IE375" s="4"/>
      <c r="IF375" s="4"/>
      <c r="IG375" s="4"/>
      <c r="IH375" s="4"/>
      <c r="II375" s="4"/>
      <c r="IJ375" s="4"/>
      <c r="IK375" s="4"/>
      <c r="IL375" s="4"/>
      <c r="IM375" s="4"/>
      <c r="IN375" s="4"/>
      <c r="IO375" s="4"/>
      <c r="IP375" s="4"/>
      <c r="IQ375" s="4"/>
      <c r="IR375" s="4"/>
      <c r="IS375" s="4"/>
      <c r="IT375" s="4"/>
      <c r="IU375" s="4"/>
    </row>
    <row r="376" spans="1:255" x14ac:dyDescent="0.2">
      <c r="A376" s="126" t="s">
        <v>179</v>
      </c>
      <c r="B376" s="27">
        <v>90507.31</v>
      </c>
      <c r="C376" s="117">
        <v>81614.739999999991</v>
      </c>
      <c r="D376" s="27">
        <v>90507.31</v>
      </c>
      <c r="E376" s="27">
        <v>81614.739999999991</v>
      </c>
      <c r="F376" s="27">
        <v>8892.570000000007</v>
      </c>
      <c r="G376" s="131">
        <v>0.10899999999999999</v>
      </c>
      <c r="H376" s="120"/>
      <c r="I376" s="120"/>
      <c r="J376" s="120"/>
      <c r="K376" s="120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  <c r="GS376" s="4"/>
      <c r="GT376" s="4"/>
      <c r="GU376" s="4"/>
      <c r="GV376" s="4"/>
      <c r="GW376" s="4"/>
      <c r="GX376" s="4"/>
      <c r="GY376" s="4"/>
      <c r="GZ376" s="4"/>
      <c r="HA376" s="4"/>
      <c r="HB376" s="4"/>
      <c r="HC376" s="4"/>
      <c r="HD376" s="4"/>
      <c r="HE376" s="4"/>
      <c r="HF376" s="4"/>
      <c r="HG376" s="4"/>
      <c r="HH376" s="4"/>
      <c r="HI376" s="4"/>
      <c r="HJ376" s="4"/>
      <c r="HK376" s="4"/>
      <c r="HL376" s="4"/>
      <c r="HM376" s="4"/>
      <c r="HN376" s="4"/>
      <c r="HO376" s="4"/>
      <c r="HP376" s="4"/>
      <c r="HQ376" s="4"/>
      <c r="HR376" s="4"/>
      <c r="HS376" s="4"/>
      <c r="HT376" s="4"/>
      <c r="HU376" s="4"/>
      <c r="HV376" s="4"/>
      <c r="HW376" s="4"/>
      <c r="HX376" s="4"/>
      <c r="HY376" s="4"/>
      <c r="HZ376" s="4"/>
      <c r="IA376" s="4"/>
      <c r="IB376" s="4"/>
      <c r="IC376" s="4"/>
      <c r="ID376" s="4"/>
      <c r="IE376" s="4"/>
      <c r="IF376" s="4"/>
      <c r="IG376" s="4"/>
      <c r="IH376" s="4"/>
      <c r="II376" s="4"/>
      <c r="IJ376" s="4"/>
      <c r="IK376" s="4"/>
      <c r="IL376" s="4"/>
      <c r="IM376" s="4"/>
      <c r="IN376" s="4"/>
      <c r="IO376" s="4"/>
      <c r="IP376" s="4"/>
      <c r="IQ376" s="4"/>
      <c r="IR376" s="4"/>
      <c r="IS376" s="4"/>
      <c r="IT376" s="4"/>
      <c r="IU376" s="4"/>
    </row>
    <row r="377" spans="1:255" x14ac:dyDescent="0.2">
      <c r="A377" s="126" t="s">
        <v>153</v>
      </c>
      <c r="B377" s="27">
        <v>578.12</v>
      </c>
      <c r="C377" s="117">
        <v>519.91999999999996</v>
      </c>
      <c r="D377" s="27">
        <v>578.12</v>
      </c>
      <c r="E377" s="27">
        <v>519.91999999999996</v>
      </c>
      <c r="F377" s="27">
        <v>58.200000000000045</v>
      </c>
      <c r="G377" s="131">
        <v>0.11190000000000011</v>
      </c>
      <c r="H377" s="120"/>
      <c r="I377" s="120"/>
      <c r="J377" s="120"/>
      <c r="K377" s="120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/>
      <c r="GQ377" s="4"/>
      <c r="GR377" s="4"/>
      <c r="GS377" s="4"/>
      <c r="GT377" s="4"/>
      <c r="GU377" s="4"/>
      <c r="GV377" s="4"/>
      <c r="GW377" s="4"/>
      <c r="GX377" s="4"/>
      <c r="GY377" s="4"/>
      <c r="GZ377" s="4"/>
      <c r="HA377" s="4"/>
      <c r="HB377" s="4"/>
      <c r="HC377" s="4"/>
      <c r="HD377" s="4"/>
      <c r="HE377" s="4"/>
      <c r="HF377" s="4"/>
      <c r="HG377" s="4"/>
      <c r="HH377" s="4"/>
      <c r="HI377" s="4"/>
      <c r="HJ377" s="4"/>
      <c r="HK377" s="4"/>
      <c r="HL377" s="4"/>
      <c r="HM377" s="4"/>
      <c r="HN377" s="4"/>
      <c r="HO377" s="4"/>
      <c r="HP377" s="4"/>
      <c r="HQ377" s="4"/>
      <c r="HR377" s="4"/>
      <c r="HS377" s="4"/>
      <c r="HT377" s="4"/>
      <c r="HU377" s="4"/>
      <c r="HV377" s="4"/>
      <c r="HW377" s="4"/>
      <c r="HX377" s="4"/>
      <c r="HY377" s="4"/>
      <c r="HZ377" s="4"/>
      <c r="IA377" s="4"/>
      <c r="IB377" s="4"/>
      <c r="IC377" s="4"/>
      <c r="ID377" s="4"/>
      <c r="IE377" s="4"/>
      <c r="IF377" s="4"/>
      <c r="IG377" s="4"/>
      <c r="IH377" s="4"/>
      <c r="II377" s="4"/>
      <c r="IJ377" s="4"/>
      <c r="IK377" s="4"/>
      <c r="IL377" s="4"/>
      <c r="IM377" s="4"/>
      <c r="IN377" s="4"/>
      <c r="IO377" s="4"/>
      <c r="IP377" s="4"/>
      <c r="IQ377" s="4"/>
      <c r="IR377" s="4"/>
      <c r="IS377" s="4"/>
      <c r="IT377" s="4"/>
      <c r="IU377" s="4"/>
    </row>
    <row r="378" spans="1:255" x14ac:dyDescent="0.2">
      <c r="A378" s="126" t="s">
        <v>148</v>
      </c>
      <c r="B378" s="27">
        <v>43818.590000000004</v>
      </c>
      <c r="C378" s="117">
        <v>49866.85</v>
      </c>
      <c r="D378" s="27">
        <v>43818.590000000004</v>
      </c>
      <c r="E378" s="27">
        <v>49866.85</v>
      </c>
      <c r="F378" s="27">
        <v>-6048.2599999999948</v>
      </c>
      <c r="G378" s="131">
        <v>-0.12129999999999996</v>
      </c>
      <c r="H378" s="120"/>
      <c r="I378" s="120"/>
      <c r="J378" s="120"/>
      <c r="K378" s="120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/>
      <c r="GQ378" s="4"/>
      <c r="GR378" s="4"/>
      <c r="GS378" s="4"/>
      <c r="GT378" s="4"/>
      <c r="GU378" s="4"/>
      <c r="GV378" s="4"/>
      <c r="GW378" s="4"/>
      <c r="GX378" s="4"/>
      <c r="GY378" s="4"/>
      <c r="GZ378" s="4"/>
      <c r="HA378" s="4"/>
      <c r="HB378" s="4"/>
      <c r="HC378" s="4"/>
      <c r="HD378" s="4"/>
      <c r="HE378" s="4"/>
      <c r="HF378" s="4"/>
      <c r="HG378" s="4"/>
      <c r="HH378" s="4"/>
      <c r="HI378" s="4"/>
      <c r="HJ378" s="4"/>
      <c r="HK378" s="4"/>
      <c r="HL378" s="4"/>
      <c r="HM378" s="4"/>
      <c r="HN378" s="4"/>
      <c r="HO378" s="4"/>
      <c r="HP378" s="4"/>
      <c r="HQ378" s="4"/>
      <c r="HR378" s="4"/>
      <c r="HS378" s="4"/>
      <c r="HT378" s="4"/>
      <c r="HU378" s="4"/>
      <c r="HV378" s="4"/>
      <c r="HW378" s="4"/>
      <c r="HX378" s="4"/>
      <c r="HY378" s="4"/>
      <c r="HZ378" s="4"/>
      <c r="IA378" s="4"/>
      <c r="IB378" s="4"/>
      <c r="IC378" s="4"/>
      <c r="ID378" s="4"/>
      <c r="IE378" s="4"/>
      <c r="IF378" s="4"/>
      <c r="IG378" s="4"/>
      <c r="IH378" s="4"/>
      <c r="II378" s="4"/>
      <c r="IJ378" s="4"/>
      <c r="IK378" s="4"/>
      <c r="IL378" s="4"/>
      <c r="IM378" s="4"/>
      <c r="IN378" s="4"/>
      <c r="IO378" s="4"/>
      <c r="IP378" s="4"/>
      <c r="IQ378" s="4"/>
      <c r="IR378" s="4"/>
      <c r="IS378" s="4"/>
      <c r="IT378" s="4"/>
      <c r="IU378" s="4"/>
    </row>
    <row r="379" spans="1:255" x14ac:dyDescent="0.2">
      <c r="A379" s="126" t="s">
        <v>191</v>
      </c>
      <c r="B379" s="27">
        <v>56362.87</v>
      </c>
      <c r="C379" s="117">
        <v>73523.8</v>
      </c>
      <c r="D379" s="27">
        <v>56362.87</v>
      </c>
      <c r="E379" s="27">
        <v>73523.8</v>
      </c>
      <c r="F379" s="27">
        <v>-17160.93</v>
      </c>
      <c r="G379" s="131">
        <v>-0.23340000000000005</v>
      </c>
      <c r="H379" s="120"/>
      <c r="I379" s="120"/>
      <c r="J379" s="120"/>
      <c r="K379" s="120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P379" s="4"/>
      <c r="HQ379" s="4"/>
      <c r="HR379" s="4"/>
      <c r="HS379" s="4"/>
      <c r="HT379" s="4"/>
      <c r="HU379" s="4"/>
      <c r="HV379" s="4"/>
      <c r="HW379" s="4"/>
      <c r="HX379" s="4"/>
      <c r="HY379" s="4"/>
      <c r="HZ379" s="4"/>
      <c r="IA379" s="4"/>
      <c r="IB379" s="4"/>
      <c r="IC379" s="4"/>
      <c r="ID379" s="4"/>
      <c r="IE379" s="4"/>
      <c r="IF379" s="4"/>
      <c r="IG379" s="4"/>
      <c r="IH379" s="4"/>
      <c r="II379" s="4"/>
      <c r="IJ379" s="4"/>
      <c r="IK379" s="4"/>
      <c r="IL379" s="4"/>
      <c r="IM379" s="4"/>
      <c r="IN379" s="4"/>
      <c r="IO379" s="4"/>
      <c r="IP379" s="4"/>
      <c r="IQ379" s="4"/>
      <c r="IR379" s="4"/>
      <c r="IS379" s="4"/>
      <c r="IT379" s="4"/>
      <c r="IU379" s="4"/>
    </row>
    <row r="380" spans="1:255" x14ac:dyDescent="0.2">
      <c r="A380" s="126" t="s">
        <v>186</v>
      </c>
      <c r="B380" s="27">
        <v>7962.7200000000012</v>
      </c>
      <c r="C380" s="117">
        <v>13408.199999999997</v>
      </c>
      <c r="D380" s="27">
        <v>7962.7200000000012</v>
      </c>
      <c r="E380" s="27">
        <v>13408.199999999997</v>
      </c>
      <c r="F380" s="27">
        <v>-5445.4799999999959</v>
      </c>
      <c r="G380" s="131">
        <v>-0.40610000000000002</v>
      </c>
      <c r="H380" s="120"/>
      <c r="I380" s="120"/>
      <c r="J380" s="120"/>
      <c r="K380" s="120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/>
      <c r="GQ380" s="4"/>
      <c r="GR380" s="4"/>
      <c r="GS380" s="4"/>
      <c r="GT380" s="4"/>
      <c r="GU380" s="4"/>
      <c r="GV380" s="4"/>
      <c r="GW380" s="4"/>
      <c r="GX380" s="4"/>
      <c r="GY380" s="4"/>
      <c r="GZ380" s="4"/>
      <c r="HA380" s="4"/>
      <c r="HB380" s="4"/>
      <c r="HC380" s="4"/>
      <c r="HD380" s="4"/>
      <c r="HE380" s="4"/>
      <c r="HF380" s="4"/>
      <c r="HG380" s="4"/>
      <c r="HH380" s="4"/>
      <c r="HI380" s="4"/>
      <c r="HJ380" s="4"/>
      <c r="HK380" s="4"/>
      <c r="HL380" s="4"/>
      <c r="HM380" s="4"/>
      <c r="HN380" s="4"/>
      <c r="HO380" s="4"/>
      <c r="HP380" s="4"/>
      <c r="HQ380" s="4"/>
      <c r="HR380" s="4"/>
      <c r="HS380" s="4"/>
      <c r="HT380" s="4"/>
      <c r="HU380" s="4"/>
      <c r="HV380" s="4"/>
      <c r="HW380" s="4"/>
      <c r="HX380" s="4"/>
      <c r="HY380" s="4"/>
      <c r="HZ380" s="4"/>
      <c r="IA380" s="4"/>
      <c r="IB380" s="4"/>
      <c r="IC380" s="4"/>
      <c r="ID380" s="4"/>
      <c r="IE380" s="4"/>
      <c r="IF380" s="4"/>
      <c r="IG380" s="4"/>
      <c r="IH380" s="4"/>
      <c r="II380" s="4"/>
      <c r="IJ380" s="4"/>
      <c r="IK380" s="4"/>
      <c r="IL380" s="4"/>
      <c r="IM380" s="4"/>
      <c r="IN380" s="4"/>
      <c r="IO380" s="4"/>
      <c r="IP380" s="4"/>
      <c r="IQ380" s="4"/>
      <c r="IR380" s="4"/>
      <c r="IS380" s="4"/>
      <c r="IT380" s="4"/>
      <c r="IU380" s="4"/>
    </row>
    <row r="381" spans="1:255" x14ac:dyDescent="0.2">
      <c r="A381" s="126" t="s">
        <v>175</v>
      </c>
      <c r="B381" s="27">
        <v>27531</v>
      </c>
      <c r="C381" s="117">
        <v>27909.82</v>
      </c>
      <c r="D381" s="27">
        <v>27531</v>
      </c>
      <c r="E381" s="27">
        <v>27909.82</v>
      </c>
      <c r="F381" s="27">
        <v>-378.81999999999971</v>
      </c>
      <c r="G381" s="131">
        <v>-1.3599999999999945E-2</v>
      </c>
      <c r="H381" s="120"/>
      <c r="I381" s="120"/>
      <c r="J381" s="120"/>
      <c r="K381" s="120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/>
      <c r="GQ381" s="4"/>
      <c r="GR381" s="4"/>
      <c r="GS381" s="4"/>
      <c r="GT381" s="4"/>
      <c r="GU381" s="4"/>
      <c r="GV381" s="4"/>
      <c r="GW381" s="4"/>
      <c r="GX381" s="4"/>
      <c r="GY381" s="4"/>
      <c r="GZ381" s="4"/>
      <c r="HA381" s="4"/>
      <c r="HB381" s="4"/>
      <c r="HC381" s="4"/>
      <c r="HD381" s="4"/>
      <c r="HE381" s="4"/>
      <c r="HF381" s="4"/>
      <c r="HG381" s="4"/>
      <c r="HH381" s="4"/>
      <c r="HI381" s="4"/>
      <c r="HJ381" s="4"/>
      <c r="HK381" s="4"/>
      <c r="HL381" s="4"/>
      <c r="HM381" s="4"/>
      <c r="HN381" s="4"/>
      <c r="HO381" s="4"/>
      <c r="HP381" s="4"/>
      <c r="HQ381" s="4"/>
      <c r="HR381" s="4"/>
      <c r="HS381" s="4"/>
      <c r="HT381" s="4"/>
      <c r="HU381" s="4"/>
      <c r="HV381" s="4"/>
      <c r="HW381" s="4"/>
      <c r="HX381" s="4"/>
      <c r="HY381" s="4"/>
      <c r="HZ381" s="4"/>
      <c r="IA381" s="4"/>
      <c r="IB381" s="4"/>
      <c r="IC381" s="4"/>
      <c r="ID381" s="4"/>
      <c r="IE381" s="4"/>
      <c r="IF381" s="4"/>
      <c r="IG381" s="4"/>
      <c r="IH381" s="4"/>
      <c r="II381" s="4"/>
      <c r="IJ381" s="4"/>
      <c r="IK381" s="4"/>
      <c r="IL381" s="4"/>
      <c r="IM381" s="4"/>
      <c r="IN381" s="4"/>
      <c r="IO381" s="4"/>
      <c r="IP381" s="4"/>
      <c r="IQ381" s="4"/>
      <c r="IR381" s="4"/>
      <c r="IS381" s="4"/>
      <c r="IT381" s="4"/>
      <c r="IU381" s="4"/>
    </row>
    <row r="382" spans="1:255" x14ac:dyDescent="0.2">
      <c r="A382" s="126" t="s">
        <v>113</v>
      </c>
      <c r="B382" s="27">
        <v>151018.09000000003</v>
      </c>
      <c r="C382" s="117">
        <v>132180.41</v>
      </c>
      <c r="D382" s="27">
        <v>151018.09000000003</v>
      </c>
      <c r="E382" s="27">
        <v>132180.41</v>
      </c>
      <c r="F382" s="27">
        <v>18837.680000000022</v>
      </c>
      <c r="G382" s="131">
        <v>0.14250000000000007</v>
      </c>
      <c r="H382" s="120"/>
      <c r="I382" s="120"/>
      <c r="J382" s="120"/>
      <c r="K382" s="120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/>
      <c r="GQ382" s="4"/>
      <c r="GR382" s="4"/>
      <c r="GS382" s="4"/>
      <c r="GT382" s="4"/>
      <c r="GU382" s="4"/>
      <c r="GV382" s="4"/>
      <c r="GW382" s="4"/>
      <c r="GX382" s="4"/>
      <c r="GY382" s="4"/>
      <c r="GZ382" s="4"/>
      <c r="HA382" s="4"/>
      <c r="HB382" s="4"/>
      <c r="HC382" s="4"/>
      <c r="HD382" s="4"/>
      <c r="HE382" s="4"/>
      <c r="HF382" s="4"/>
      <c r="HG382" s="4"/>
      <c r="HH382" s="4"/>
      <c r="HI382" s="4"/>
      <c r="HJ382" s="4"/>
      <c r="HK382" s="4"/>
      <c r="HL382" s="4"/>
      <c r="HM382" s="4"/>
      <c r="HN382" s="4"/>
      <c r="HO382" s="4"/>
      <c r="HP382" s="4"/>
      <c r="HQ382" s="4"/>
      <c r="HR382" s="4"/>
      <c r="HS382" s="4"/>
      <c r="HT382" s="4"/>
      <c r="HU382" s="4"/>
      <c r="HV382" s="4"/>
      <c r="HW382" s="4"/>
      <c r="HX382" s="4"/>
      <c r="HY382" s="4"/>
      <c r="HZ382" s="4"/>
      <c r="IA382" s="4"/>
      <c r="IB382" s="4"/>
      <c r="IC382" s="4"/>
      <c r="ID382" s="4"/>
      <c r="IE382" s="4"/>
      <c r="IF382" s="4"/>
      <c r="IG382" s="4"/>
      <c r="IH382" s="4"/>
      <c r="II382" s="4"/>
      <c r="IJ382" s="4"/>
      <c r="IK382" s="4"/>
      <c r="IL382" s="4"/>
      <c r="IM382" s="4"/>
      <c r="IN382" s="4"/>
      <c r="IO382" s="4"/>
      <c r="IP382" s="4"/>
      <c r="IQ382" s="4"/>
      <c r="IR382" s="4"/>
      <c r="IS382" s="4"/>
      <c r="IT382" s="4"/>
      <c r="IU382" s="4"/>
    </row>
    <row r="383" spans="1:255" x14ac:dyDescent="0.2">
      <c r="A383" s="126" t="s">
        <v>116</v>
      </c>
      <c r="B383" s="27">
        <v>111476.59000000001</v>
      </c>
      <c r="C383" s="117">
        <v>88021.81</v>
      </c>
      <c r="D383" s="27">
        <v>111476.59000000001</v>
      </c>
      <c r="E383" s="27">
        <v>88021.81</v>
      </c>
      <c r="F383" s="27">
        <v>23454.780000000013</v>
      </c>
      <c r="G383" s="131">
        <v>0.26649999999999996</v>
      </c>
      <c r="H383" s="120"/>
      <c r="I383" s="120"/>
      <c r="J383" s="120"/>
      <c r="K383" s="120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/>
      <c r="GQ383" s="4"/>
      <c r="GR383" s="4"/>
      <c r="GS383" s="4"/>
      <c r="GT383" s="4"/>
      <c r="GU383" s="4"/>
      <c r="GV383" s="4"/>
      <c r="GW383" s="4"/>
      <c r="GX383" s="4"/>
      <c r="GY383" s="4"/>
      <c r="GZ383" s="4"/>
      <c r="HA383" s="4"/>
      <c r="HB383" s="4"/>
      <c r="HC383" s="4"/>
      <c r="HD383" s="4"/>
      <c r="HE383" s="4"/>
      <c r="HF383" s="4"/>
      <c r="HG383" s="4"/>
      <c r="HH383" s="4"/>
      <c r="HI383" s="4"/>
      <c r="HJ383" s="4"/>
      <c r="HK383" s="4"/>
      <c r="HL383" s="4"/>
      <c r="HM383" s="4"/>
      <c r="HN383" s="4"/>
      <c r="HO383" s="4"/>
      <c r="HP383" s="4"/>
      <c r="HQ383" s="4"/>
      <c r="HR383" s="4"/>
      <c r="HS383" s="4"/>
      <c r="HT383" s="4"/>
      <c r="HU383" s="4"/>
      <c r="HV383" s="4"/>
      <c r="HW383" s="4"/>
      <c r="HX383" s="4"/>
      <c r="HY383" s="4"/>
      <c r="HZ383" s="4"/>
      <c r="IA383" s="4"/>
      <c r="IB383" s="4"/>
      <c r="IC383" s="4"/>
      <c r="ID383" s="4"/>
      <c r="IE383" s="4"/>
      <c r="IF383" s="4"/>
      <c r="IG383" s="4"/>
      <c r="IH383" s="4"/>
      <c r="II383" s="4"/>
      <c r="IJ383" s="4"/>
      <c r="IK383" s="4"/>
      <c r="IL383" s="4"/>
      <c r="IM383" s="4"/>
      <c r="IN383" s="4"/>
      <c r="IO383" s="4"/>
      <c r="IP383" s="4"/>
      <c r="IQ383" s="4"/>
      <c r="IR383" s="4"/>
      <c r="IS383" s="4"/>
      <c r="IT383" s="4"/>
      <c r="IU383" s="4"/>
    </row>
    <row r="384" spans="1:255" x14ac:dyDescent="0.2">
      <c r="A384" s="126" t="s">
        <v>118</v>
      </c>
      <c r="B384" s="27">
        <v>536612.09</v>
      </c>
      <c r="C384" s="117">
        <v>509430.45</v>
      </c>
      <c r="D384" s="27">
        <v>536612.09</v>
      </c>
      <c r="E384" s="27">
        <v>509430.45</v>
      </c>
      <c r="F384" s="27">
        <v>27181.639999999956</v>
      </c>
      <c r="G384" s="131">
        <v>5.3399999999999892E-2</v>
      </c>
      <c r="H384" s="120"/>
      <c r="I384" s="120"/>
      <c r="J384" s="120"/>
      <c r="K384" s="120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/>
      <c r="GQ384" s="4"/>
      <c r="GR384" s="4"/>
      <c r="GS384" s="4"/>
      <c r="GT384" s="4"/>
      <c r="GU384" s="4"/>
      <c r="GV384" s="4"/>
      <c r="GW384" s="4"/>
      <c r="GX384" s="4"/>
      <c r="GY384" s="4"/>
      <c r="GZ384" s="4"/>
      <c r="HA384" s="4"/>
      <c r="HB384" s="4"/>
      <c r="HC384" s="4"/>
      <c r="HD384" s="4"/>
      <c r="HE384" s="4"/>
      <c r="HF384" s="4"/>
      <c r="HG384" s="4"/>
      <c r="HH384" s="4"/>
      <c r="HI384" s="4"/>
      <c r="HJ384" s="4"/>
      <c r="HK384" s="4"/>
      <c r="HL384" s="4"/>
      <c r="HM384" s="4"/>
      <c r="HN384" s="4"/>
      <c r="HO384" s="4"/>
      <c r="HP384" s="4"/>
      <c r="HQ384" s="4"/>
      <c r="HR384" s="4"/>
      <c r="HS384" s="4"/>
      <c r="HT384" s="4"/>
      <c r="HU384" s="4"/>
      <c r="HV384" s="4"/>
      <c r="HW384" s="4"/>
      <c r="HX384" s="4"/>
      <c r="HY384" s="4"/>
      <c r="HZ384" s="4"/>
      <c r="IA384" s="4"/>
      <c r="IB384" s="4"/>
      <c r="IC384" s="4"/>
      <c r="ID384" s="4"/>
      <c r="IE384" s="4"/>
      <c r="IF384" s="4"/>
      <c r="IG384" s="4"/>
      <c r="IH384" s="4"/>
      <c r="II384" s="4"/>
      <c r="IJ384" s="4"/>
      <c r="IK384" s="4"/>
      <c r="IL384" s="4"/>
      <c r="IM384" s="4"/>
      <c r="IN384" s="4"/>
      <c r="IO384" s="4"/>
      <c r="IP384" s="4"/>
      <c r="IQ384" s="4"/>
      <c r="IR384" s="4"/>
      <c r="IS384" s="4"/>
      <c r="IT384" s="4"/>
      <c r="IU384" s="4"/>
    </row>
    <row r="385" spans="1:255" x14ac:dyDescent="0.2">
      <c r="A385" s="126" t="s">
        <v>195</v>
      </c>
      <c r="B385" s="27">
        <v>16368.619999999999</v>
      </c>
      <c r="C385" s="117">
        <v>14238.05</v>
      </c>
      <c r="D385" s="27">
        <v>16368.619999999999</v>
      </c>
      <c r="E385" s="27">
        <v>14238.05</v>
      </c>
      <c r="F385" s="27">
        <v>2130.5699999999997</v>
      </c>
      <c r="G385" s="131">
        <v>0.14959999999999996</v>
      </c>
      <c r="H385" s="120"/>
      <c r="I385" s="120"/>
      <c r="J385" s="120"/>
      <c r="K385" s="120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/>
      <c r="GQ385" s="4"/>
      <c r="GR385" s="4"/>
      <c r="GS385" s="4"/>
      <c r="GT385" s="4"/>
      <c r="GU385" s="4"/>
      <c r="GV385" s="4"/>
      <c r="GW385" s="4"/>
      <c r="GX385" s="4"/>
      <c r="GY385" s="4"/>
      <c r="GZ385" s="4"/>
      <c r="HA385" s="4"/>
      <c r="HB385" s="4"/>
      <c r="HC385" s="4"/>
      <c r="HD385" s="4"/>
      <c r="HE385" s="4"/>
      <c r="HF385" s="4"/>
      <c r="HG385" s="4"/>
      <c r="HH385" s="4"/>
      <c r="HI385" s="4"/>
      <c r="HJ385" s="4"/>
      <c r="HK385" s="4"/>
      <c r="HL385" s="4"/>
      <c r="HM385" s="4"/>
      <c r="HN385" s="4"/>
      <c r="HO385" s="4"/>
      <c r="HP385" s="4"/>
      <c r="HQ385" s="4"/>
      <c r="HR385" s="4"/>
      <c r="HS385" s="4"/>
      <c r="HT385" s="4"/>
      <c r="HU385" s="4"/>
      <c r="HV385" s="4"/>
      <c r="HW385" s="4"/>
      <c r="HX385" s="4"/>
      <c r="HY385" s="4"/>
      <c r="HZ385" s="4"/>
      <c r="IA385" s="4"/>
      <c r="IB385" s="4"/>
      <c r="IC385" s="4"/>
      <c r="ID385" s="4"/>
      <c r="IE385" s="4"/>
      <c r="IF385" s="4"/>
      <c r="IG385" s="4"/>
      <c r="IH385" s="4"/>
      <c r="II385" s="4"/>
      <c r="IJ385" s="4"/>
      <c r="IK385" s="4"/>
      <c r="IL385" s="4"/>
      <c r="IM385" s="4"/>
      <c r="IN385" s="4"/>
      <c r="IO385" s="4"/>
      <c r="IP385" s="4"/>
      <c r="IQ385" s="4"/>
      <c r="IR385" s="4"/>
      <c r="IS385" s="4"/>
      <c r="IT385" s="4"/>
      <c r="IU385" s="4"/>
    </row>
    <row r="386" spans="1:255" x14ac:dyDescent="0.2">
      <c r="A386" s="126" t="s">
        <v>185</v>
      </c>
      <c r="B386" s="27">
        <v>149345.29</v>
      </c>
      <c r="C386" s="117">
        <v>161247.13</v>
      </c>
      <c r="D386" s="27">
        <v>149345.29</v>
      </c>
      <c r="E386" s="27">
        <v>161247.13</v>
      </c>
      <c r="F386" s="27">
        <v>-11901.839999999997</v>
      </c>
      <c r="G386" s="131">
        <v>-7.3799999999999977E-2</v>
      </c>
      <c r="H386" s="120"/>
      <c r="I386" s="120"/>
      <c r="J386" s="120"/>
      <c r="K386" s="120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/>
      <c r="GQ386" s="4"/>
      <c r="GR386" s="4"/>
      <c r="GS386" s="4"/>
      <c r="GT386" s="4"/>
      <c r="GU386" s="4"/>
      <c r="GV386" s="4"/>
      <c r="GW386" s="4"/>
      <c r="GX386" s="4"/>
      <c r="GY386" s="4"/>
      <c r="GZ386" s="4"/>
      <c r="HA386" s="4"/>
      <c r="HB386" s="4"/>
      <c r="HC386" s="4"/>
      <c r="HD386" s="4"/>
      <c r="HE386" s="4"/>
      <c r="HF386" s="4"/>
      <c r="HG386" s="4"/>
      <c r="HH386" s="4"/>
      <c r="HI386" s="4"/>
      <c r="HJ386" s="4"/>
      <c r="HK386" s="4"/>
      <c r="HL386" s="4"/>
      <c r="HM386" s="4"/>
      <c r="HN386" s="4"/>
      <c r="HO386" s="4"/>
      <c r="HP386" s="4"/>
      <c r="HQ386" s="4"/>
      <c r="HR386" s="4"/>
      <c r="HS386" s="4"/>
      <c r="HT386" s="4"/>
      <c r="HU386" s="4"/>
      <c r="HV386" s="4"/>
      <c r="HW386" s="4"/>
      <c r="HX386" s="4"/>
      <c r="HY386" s="4"/>
      <c r="HZ386" s="4"/>
      <c r="IA386" s="4"/>
      <c r="IB386" s="4"/>
      <c r="IC386" s="4"/>
      <c r="ID386" s="4"/>
      <c r="IE386" s="4"/>
      <c r="IF386" s="4"/>
      <c r="IG386" s="4"/>
      <c r="IH386" s="4"/>
      <c r="II386" s="4"/>
      <c r="IJ386" s="4"/>
      <c r="IK386" s="4"/>
      <c r="IL386" s="4"/>
      <c r="IM386" s="4"/>
      <c r="IN386" s="4"/>
      <c r="IO386" s="4"/>
      <c r="IP386" s="4"/>
      <c r="IQ386" s="4"/>
      <c r="IR386" s="4"/>
      <c r="IS386" s="4"/>
      <c r="IT386" s="4"/>
      <c r="IU386" s="4"/>
    </row>
    <row r="387" spans="1:255" x14ac:dyDescent="0.2">
      <c r="A387" s="126" t="s">
        <v>150</v>
      </c>
      <c r="B387" s="27">
        <v>43240.61</v>
      </c>
      <c r="C387" s="117">
        <v>34694.959999999999</v>
      </c>
      <c r="D387" s="27">
        <v>43240.61</v>
      </c>
      <c r="E387" s="27">
        <v>34694.959999999999</v>
      </c>
      <c r="F387" s="27">
        <v>8545.6500000000015</v>
      </c>
      <c r="G387" s="131">
        <v>0.24629999999999996</v>
      </c>
      <c r="H387" s="120"/>
      <c r="I387" s="120"/>
      <c r="J387" s="120"/>
      <c r="K387" s="120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/>
      <c r="GQ387" s="4"/>
      <c r="GR387" s="4"/>
      <c r="GS387" s="4"/>
      <c r="GT387" s="4"/>
      <c r="GU387" s="4"/>
      <c r="GV387" s="4"/>
      <c r="GW387" s="4"/>
      <c r="GX387" s="4"/>
      <c r="GY387" s="4"/>
      <c r="GZ387" s="4"/>
      <c r="HA387" s="4"/>
      <c r="HB387" s="4"/>
      <c r="HC387" s="4"/>
      <c r="HD387" s="4"/>
      <c r="HE387" s="4"/>
      <c r="HF387" s="4"/>
      <c r="HG387" s="4"/>
      <c r="HH387" s="4"/>
      <c r="HI387" s="4"/>
      <c r="HJ387" s="4"/>
      <c r="HK387" s="4"/>
      <c r="HL387" s="4"/>
      <c r="HM387" s="4"/>
      <c r="HN387" s="4"/>
      <c r="HO387" s="4"/>
      <c r="HP387" s="4"/>
      <c r="HQ387" s="4"/>
      <c r="HR387" s="4"/>
      <c r="HS387" s="4"/>
      <c r="HT387" s="4"/>
      <c r="HU387" s="4"/>
      <c r="HV387" s="4"/>
      <c r="HW387" s="4"/>
      <c r="HX387" s="4"/>
      <c r="HY387" s="4"/>
      <c r="HZ387" s="4"/>
      <c r="IA387" s="4"/>
      <c r="IB387" s="4"/>
      <c r="IC387" s="4"/>
      <c r="ID387" s="4"/>
      <c r="IE387" s="4"/>
      <c r="IF387" s="4"/>
      <c r="IG387" s="4"/>
      <c r="IH387" s="4"/>
      <c r="II387" s="4"/>
      <c r="IJ387" s="4"/>
      <c r="IK387" s="4"/>
      <c r="IL387" s="4"/>
      <c r="IM387" s="4"/>
      <c r="IN387" s="4"/>
      <c r="IO387" s="4"/>
      <c r="IP387" s="4"/>
      <c r="IQ387" s="4"/>
      <c r="IR387" s="4"/>
      <c r="IS387" s="4"/>
      <c r="IT387" s="4"/>
      <c r="IU387" s="4"/>
    </row>
    <row r="388" spans="1:255" x14ac:dyDescent="0.2">
      <c r="A388" s="126" t="s">
        <v>115</v>
      </c>
      <c r="B388" s="27">
        <v>32488.21</v>
      </c>
      <c r="C388" s="117">
        <v>36410.61</v>
      </c>
      <c r="D388" s="27">
        <v>32488.21</v>
      </c>
      <c r="E388" s="27">
        <v>36410.61</v>
      </c>
      <c r="F388" s="27">
        <v>-3922.4000000000015</v>
      </c>
      <c r="G388" s="131">
        <v>-0.10770000000000002</v>
      </c>
      <c r="H388" s="120"/>
      <c r="I388" s="120"/>
      <c r="J388" s="120"/>
      <c r="K388" s="120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/>
      <c r="GY388" s="4"/>
      <c r="GZ388" s="4"/>
      <c r="HA388" s="4"/>
      <c r="HB388" s="4"/>
      <c r="HC388" s="4"/>
      <c r="HD388" s="4"/>
      <c r="HE388" s="4"/>
      <c r="HF388" s="4"/>
      <c r="HG388" s="4"/>
      <c r="HH388" s="4"/>
      <c r="HI388" s="4"/>
      <c r="HJ388" s="4"/>
      <c r="HK388" s="4"/>
      <c r="HL388" s="4"/>
      <c r="HM388" s="4"/>
      <c r="HN388" s="4"/>
      <c r="HO388" s="4"/>
      <c r="HP388" s="4"/>
      <c r="HQ388" s="4"/>
      <c r="HR388" s="4"/>
      <c r="HS388" s="4"/>
      <c r="HT388" s="4"/>
      <c r="HU388" s="4"/>
      <c r="HV388" s="4"/>
      <c r="HW388" s="4"/>
      <c r="HX388" s="4"/>
      <c r="HY388" s="4"/>
      <c r="HZ388" s="4"/>
      <c r="IA388" s="4"/>
      <c r="IB388" s="4"/>
      <c r="IC388" s="4"/>
      <c r="ID388" s="4"/>
      <c r="IE388" s="4"/>
      <c r="IF388" s="4"/>
      <c r="IG388" s="4"/>
      <c r="IH388" s="4"/>
      <c r="II388" s="4"/>
      <c r="IJ388" s="4"/>
      <c r="IK388" s="4"/>
      <c r="IL388" s="4"/>
      <c r="IM388" s="4"/>
      <c r="IN388" s="4"/>
      <c r="IO388" s="4"/>
      <c r="IP388" s="4"/>
      <c r="IQ388" s="4"/>
      <c r="IR388" s="4"/>
      <c r="IS388" s="4"/>
      <c r="IT388" s="4"/>
      <c r="IU388" s="4"/>
    </row>
    <row r="389" spans="1:255" x14ac:dyDescent="0.2">
      <c r="A389" s="126" t="s">
        <v>196</v>
      </c>
      <c r="B389" s="27">
        <v>8166.43</v>
      </c>
      <c r="C389" s="117">
        <v>10333.41</v>
      </c>
      <c r="D389" s="27">
        <v>8166.43</v>
      </c>
      <c r="E389" s="27">
        <v>10333.41</v>
      </c>
      <c r="F389" s="27">
        <v>-2166.9799999999996</v>
      </c>
      <c r="G389" s="131">
        <v>-0.2097</v>
      </c>
      <c r="H389" s="120"/>
      <c r="I389" s="120"/>
      <c r="J389" s="120"/>
      <c r="K389" s="120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/>
      <c r="GQ389" s="4"/>
      <c r="GR389" s="4"/>
      <c r="GS389" s="4"/>
      <c r="GT389" s="4"/>
      <c r="GU389" s="4"/>
      <c r="GV389" s="4"/>
      <c r="GW389" s="4"/>
      <c r="GX389" s="4"/>
      <c r="GY389" s="4"/>
      <c r="GZ389" s="4"/>
      <c r="HA389" s="4"/>
      <c r="HB389" s="4"/>
      <c r="HC389" s="4"/>
      <c r="HD389" s="4"/>
      <c r="HE389" s="4"/>
      <c r="HF389" s="4"/>
      <c r="HG389" s="4"/>
      <c r="HH389" s="4"/>
      <c r="HI389" s="4"/>
      <c r="HJ389" s="4"/>
      <c r="HK389" s="4"/>
      <c r="HL389" s="4"/>
      <c r="HM389" s="4"/>
      <c r="HN389" s="4"/>
      <c r="HO389" s="4"/>
      <c r="HP389" s="4"/>
      <c r="HQ389" s="4"/>
      <c r="HR389" s="4"/>
      <c r="HS389" s="4"/>
      <c r="HT389" s="4"/>
      <c r="HU389" s="4"/>
      <c r="HV389" s="4"/>
      <c r="HW389" s="4"/>
      <c r="HX389" s="4"/>
      <c r="HY389" s="4"/>
      <c r="HZ389" s="4"/>
      <c r="IA389" s="4"/>
      <c r="IB389" s="4"/>
      <c r="IC389" s="4"/>
      <c r="ID389" s="4"/>
      <c r="IE389" s="4"/>
      <c r="IF389" s="4"/>
      <c r="IG389" s="4"/>
      <c r="IH389" s="4"/>
      <c r="II389" s="4"/>
      <c r="IJ389" s="4"/>
      <c r="IK389" s="4"/>
      <c r="IL389" s="4"/>
      <c r="IM389" s="4"/>
      <c r="IN389" s="4"/>
      <c r="IO389" s="4"/>
      <c r="IP389" s="4"/>
      <c r="IQ389" s="4"/>
      <c r="IR389" s="4"/>
      <c r="IS389" s="4"/>
      <c r="IT389" s="4"/>
      <c r="IU389" s="4"/>
    </row>
    <row r="390" spans="1:255" x14ac:dyDescent="0.2">
      <c r="A390" s="126" t="s">
        <v>126</v>
      </c>
      <c r="B390" s="27">
        <v>246763.40000000002</v>
      </c>
      <c r="C390" s="117">
        <v>256621.842</v>
      </c>
      <c r="D390" s="27">
        <v>246763.40000000002</v>
      </c>
      <c r="E390" s="27">
        <v>256621.842</v>
      </c>
      <c r="F390" s="27">
        <v>-9858.4419999999809</v>
      </c>
      <c r="G390" s="131">
        <v>-3.839999999999999E-2</v>
      </c>
      <c r="H390" s="120"/>
      <c r="I390" s="120"/>
      <c r="J390" s="120"/>
      <c r="K390" s="120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/>
      <c r="GQ390" s="4"/>
      <c r="GR390" s="4"/>
      <c r="GS390" s="4"/>
      <c r="GT390" s="4"/>
      <c r="GU390" s="4"/>
      <c r="GV390" s="4"/>
      <c r="GW390" s="4"/>
      <c r="GX390" s="4"/>
      <c r="GY390" s="4"/>
      <c r="GZ390" s="4"/>
      <c r="HA390" s="4"/>
      <c r="HB390" s="4"/>
      <c r="HC390" s="4"/>
      <c r="HD390" s="4"/>
      <c r="HE390" s="4"/>
      <c r="HF390" s="4"/>
      <c r="HG390" s="4"/>
      <c r="HH390" s="4"/>
      <c r="HI390" s="4"/>
      <c r="HJ390" s="4"/>
      <c r="HK390" s="4"/>
      <c r="HL390" s="4"/>
      <c r="HM390" s="4"/>
      <c r="HN390" s="4"/>
      <c r="HO390" s="4"/>
      <c r="HP390" s="4"/>
      <c r="HQ390" s="4"/>
      <c r="HR390" s="4"/>
      <c r="HS390" s="4"/>
      <c r="HT390" s="4"/>
      <c r="HU390" s="4"/>
      <c r="HV390" s="4"/>
      <c r="HW390" s="4"/>
      <c r="HX390" s="4"/>
      <c r="HY390" s="4"/>
      <c r="HZ390" s="4"/>
      <c r="IA390" s="4"/>
      <c r="IB390" s="4"/>
      <c r="IC390" s="4"/>
      <c r="ID390" s="4"/>
      <c r="IE390" s="4"/>
      <c r="IF390" s="4"/>
      <c r="IG390" s="4"/>
      <c r="IH390" s="4"/>
      <c r="II390" s="4"/>
      <c r="IJ390" s="4"/>
      <c r="IK390" s="4"/>
      <c r="IL390" s="4"/>
      <c r="IM390" s="4"/>
      <c r="IN390" s="4"/>
      <c r="IO390" s="4"/>
      <c r="IP390" s="4"/>
      <c r="IQ390" s="4"/>
      <c r="IR390" s="4"/>
      <c r="IS390" s="4"/>
      <c r="IT390" s="4"/>
      <c r="IU390" s="4"/>
    </row>
    <row r="391" spans="1:255" x14ac:dyDescent="0.2">
      <c r="A391" s="126" t="s">
        <v>127</v>
      </c>
      <c r="B391" s="27">
        <v>301599.70999999996</v>
      </c>
      <c r="C391" s="117">
        <v>313648.91800000001</v>
      </c>
      <c r="D391" s="27">
        <v>301599.70999999996</v>
      </c>
      <c r="E391" s="27">
        <v>313648.91800000001</v>
      </c>
      <c r="F391" s="27">
        <v>-12049.208000000042</v>
      </c>
      <c r="G391" s="131">
        <v>-3.839999999999999E-2</v>
      </c>
      <c r="H391" s="120"/>
      <c r="I391" s="120"/>
      <c r="J391" s="120"/>
      <c r="K391" s="120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/>
      <c r="GQ391" s="4"/>
      <c r="GR391" s="4"/>
      <c r="GS391" s="4"/>
      <c r="GT391" s="4"/>
      <c r="GU391" s="4"/>
      <c r="GV391" s="4"/>
      <c r="GW391" s="4"/>
      <c r="GX391" s="4"/>
      <c r="GY391" s="4"/>
      <c r="GZ391" s="4"/>
      <c r="HA391" s="4"/>
      <c r="HB391" s="4"/>
      <c r="HC391" s="4"/>
      <c r="HD391" s="4"/>
      <c r="HE391" s="4"/>
      <c r="HF391" s="4"/>
      <c r="HG391" s="4"/>
      <c r="HH391" s="4"/>
      <c r="HI391" s="4"/>
      <c r="HJ391" s="4"/>
      <c r="HK391" s="4"/>
      <c r="HL391" s="4"/>
      <c r="HM391" s="4"/>
      <c r="HN391" s="4"/>
      <c r="HO391" s="4"/>
      <c r="HP391" s="4"/>
      <c r="HQ391" s="4"/>
      <c r="HR391" s="4"/>
      <c r="HS391" s="4"/>
      <c r="HT391" s="4"/>
      <c r="HU391" s="4"/>
      <c r="HV391" s="4"/>
      <c r="HW391" s="4"/>
      <c r="HX391" s="4"/>
      <c r="HY391" s="4"/>
      <c r="HZ391" s="4"/>
      <c r="IA391" s="4"/>
      <c r="IB391" s="4"/>
      <c r="IC391" s="4"/>
      <c r="ID391" s="4"/>
      <c r="IE391" s="4"/>
      <c r="IF391" s="4"/>
      <c r="IG391" s="4"/>
      <c r="IH391" s="4"/>
      <c r="II391" s="4"/>
      <c r="IJ391" s="4"/>
      <c r="IK391" s="4"/>
      <c r="IL391" s="4"/>
      <c r="IM391" s="4"/>
      <c r="IN391" s="4"/>
      <c r="IO391" s="4"/>
      <c r="IP391" s="4"/>
      <c r="IQ391" s="4"/>
      <c r="IR391" s="4"/>
      <c r="IS391" s="4"/>
      <c r="IT391" s="4"/>
      <c r="IU391" s="4"/>
    </row>
    <row r="392" spans="1:255" x14ac:dyDescent="0.2">
      <c r="A392" s="126" t="s">
        <v>151</v>
      </c>
      <c r="B392" s="27">
        <v>378187.06000000006</v>
      </c>
      <c r="C392" s="117">
        <v>387640.23</v>
      </c>
      <c r="D392" s="27">
        <v>378187.06000000006</v>
      </c>
      <c r="E392" s="27">
        <v>387640.23</v>
      </c>
      <c r="F392" s="27">
        <v>-9453.1699999999255</v>
      </c>
      <c r="G392" s="131">
        <v>-2.4399999999999977E-2</v>
      </c>
      <c r="H392" s="120"/>
      <c r="I392" s="120"/>
      <c r="J392" s="120"/>
      <c r="K392" s="120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/>
      <c r="GQ392" s="4"/>
      <c r="GR392" s="4"/>
      <c r="GS392" s="4"/>
      <c r="GT392" s="4"/>
      <c r="GU392" s="4"/>
      <c r="GV392" s="4"/>
      <c r="GW392" s="4"/>
      <c r="GX392" s="4"/>
      <c r="GY392" s="4"/>
      <c r="GZ392" s="4"/>
      <c r="HA392" s="4"/>
      <c r="HB392" s="4"/>
      <c r="HC392" s="4"/>
      <c r="HD392" s="4"/>
      <c r="HE392" s="4"/>
      <c r="HF392" s="4"/>
      <c r="HG392" s="4"/>
      <c r="HH392" s="4"/>
      <c r="HI392" s="4"/>
      <c r="HJ392" s="4"/>
      <c r="HK392" s="4"/>
      <c r="HL392" s="4"/>
      <c r="HM392" s="4"/>
      <c r="HN392" s="4"/>
      <c r="HO392" s="4"/>
      <c r="HP392" s="4"/>
      <c r="HQ392" s="4"/>
      <c r="HR392" s="4"/>
      <c r="HS392" s="4"/>
      <c r="HT392" s="4"/>
      <c r="HU392" s="4"/>
      <c r="HV392" s="4"/>
      <c r="HW392" s="4"/>
      <c r="HX392" s="4"/>
      <c r="HY392" s="4"/>
      <c r="HZ392" s="4"/>
      <c r="IA392" s="4"/>
      <c r="IB392" s="4"/>
      <c r="IC392" s="4"/>
      <c r="ID392" s="4"/>
      <c r="IE392" s="4"/>
      <c r="IF392" s="4"/>
      <c r="IG392" s="4"/>
      <c r="IH392" s="4"/>
      <c r="II392" s="4"/>
      <c r="IJ392" s="4"/>
      <c r="IK392" s="4"/>
      <c r="IL392" s="4"/>
      <c r="IM392" s="4"/>
      <c r="IN392" s="4"/>
      <c r="IO392" s="4"/>
      <c r="IP392" s="4"/>
      <c r="IQ392" s="4"/>
      <c r="IR392" s="4"/>
      <c r="IS392" s="4"/>
      <c r="IT392" s="4"/>
      <c r="IU392" s="4"/>
    </row>
    <row r="393" spans="1:255" x14ac:dyDescent="0.2">
      <c r="A393" s="126" t="s">
        <v>198</v>
      </c>
      <c r="B393" s="27">
        <v>551.12</v>
      </c>
      <c r="C393" s="117">
        <v>451.43</v>
      </c>
      <c r="D393" s="27">
        <v>551.12</v>
      </c>
      <c r="E393" s="27">
        <v>451.43</v>
      </c>
      <c r="F393" s="27">
        <v>99.69</v>
      </c>
      <c r="G393" s="131">
        <v>0.22080000000000011</v>
      </c>
      <c r="H393" s="120"/>
      <c r="I393" s="120"/>
      <c r="J393" s="120"/>
      <c r="K393" s="120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  <c r="HL393" s="4"/>
      <c r="HM393" s="4"/>
      <c r="HN393" s="4"/>
      <c r="HO393" s="4"/>
      <c r="HP393" s="4"/>
      <c r="HQ393" s="4"/>
      <c r="HR393" s="4"/>
      <c r="HS393" s="4"/>
      <c r="HT393" s="4"/>
      <c r="HU393" s="4"/>
      <c r="HV393" s="4"/>
      <c r="HW393" s="4"/>
      <c r="HX393" s="4"/>
      <c r="HY393" s="4"/>
      <c r="HZ393" s="4"/>
      <c r="IA393" s="4"/>
      <c r="IB393" s="4"/>
      <c r="IC393" s="4"/>
      <c r="ID393" s="4"/>
      <c r="IE393" s="4"/>
      <c r="IF393" s="4"/>
      <c r="IG393" s="4"/>
      <c r="IH393" s="4"/>
      <c r="II393" s="4"/>
      <c r="IJ393" s="4"/>
      <c r="IK393" s="4"/>
      <c r="IL393" s="4"/>
      <c r="IM393" s="4"/>
      <c r="IN393" s="4"/>
      <c r="IO393" s="4"/>
      <c r="IP393" s="4"/>
      <c r="IQ393" s="4"/>
      <c r="IR393" s="4"/>
      <c r="IS393" s="4"/>
      <c r="IT393" s="4"/>
      <c r="IU393" s="4"/>
    </row>
    <row r="394" spans="1:255" x14ac:dyDescent="0.2">
      <c r="A394" s="126" t="s">
        <v>157</v>
      </c>
      <c r="B394" s="27">
        <v>20446.63</v>
      </c>
      <c r="C394" s="117">
        <v>22226.84</v>
      </c>
      <c r="D394" s="27">
        <v>20446.63</v>
      </c>
      <c r="E394" s="27">
        <v>22226.84</v>
      </c>
      <c r="F394" s="27">
        <v>-1780.2099999999991</v>
      </c>
      <c r="G394" s="131">
        <v>-8.0099999999999949E-2</v>
      </c>
      <c r="H394" s="120"/>
      <c r="I394" s="120"/>
      <c r="J394" s="120"/>
      <c r="K394" s="120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/>
      <c r="GQ394" s="4"/>
      <c r="GR394" s="4"/>
      <c r="GS394" s="4"/>
      <c r="GT394" s="4"/>
      <c r="GU394" s="4"/>
      <c r="GV394" s="4"/>
      <c r="GW394" s="4"/>
      <c r="GX394" s="4"/>
      <c r="GY394" s="4"/>
      <c r="GZ394" s="4"/>
      <c r="HA394" s="4"/>
      <c r="HB394" s="4"/>
      <c r="HC394" s="4"/>
      <c r="HD394" s="4"/>
      <c r="HE394" s="4"/>
      <c r="HF394" s="4"/>
      <c r="HG394" s="4"/>
      <c r="HH394" s="4"/>
      <c r="HI394" s="4"/>
      <c r="HJ394" s="4"/>
      <c r="HK394" s="4"/>
      <c r="HL394" s="4"/>
      <c r="HM394" s="4"/>
      <c r="HN394" s="4"/>
      <c r="HO394" s="4"/>
      <c r="HP394" s="4"/>
      <c r="HQ394" s="4"/>
      <c r="HR394" s="4"/>
      <c r="HS394" s="4"/>
      <c r="HT394" s="4"/>
      <c r="HU394" s="4"/>
      <c r="HV394" s="4"/>
      <c r="HW394" s="4"/>
      <c r="HX394" s="4"/>
      <c r="HY394" s="4"/>
      <c r="HZ394" s="4"/>
      <c r="IA394" s="4"/>
      <c r="IB394" s="4"/>
      <c r="IC394" s="4"/>
      <c r="ID394" s="4"/>
      <c r="IE394" s="4"/>
      <c r="IF394" s="4"/>
      <c r="IG394" s="4"/>
      <c r="IH394" s="4"/>
      <c r="II394" s="4"/>
      <c r="IJ394" s="4"/>
      <c r="IK394" s="4"/>
      <c r="IL394" s="4"/>
      <c r="IM394" s="4"/>
      <c r="IN394" s="4"/>
      <c r="IO394" s="4"/>
      <c r="IP394" s="4"/>
      <c r="IQ394" s="4"/>
      <c r="IR394" s="4"/>
      <c r="IS394" s="4"/>
      <c r="IT394" s="4"/>
      <c r="IU394" s="4"/>
    </row>
    <row r="395" spans="1:255" x14ac:dyDescent="0.2">
      <c r="A395" s="126" t="s">
        <v>238</v>
      </c>
      <c r="B395" s="27">
        <v>9947.52</v>
      </c>
      <c r="C395" s="117">
        <v>8943.75</v>
      </c>
      <c r="D395" s="27">
        <v>9947.52</v>
      </c>
      <c r="E395" s="27">
        <v>8943.75</v>
      </c>
      <c r="F395" s="27">
        <v>1003.7700000000004</v>
      </c>
      <c r="G395" s="131">
        <v>0.11220000000000008</v>
      </c>
      <c r="H395" s="120"/>
      <c r="I395" s="120"/>
      <c r="J395" s="120"/>
      <c r="K395" s="120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/>
      <c r="GQ395" s="4"/>
      <c r="GR395" s="4"/>
      <c r="GS395" s="4"/>
      <c r="GT395" s="4"/>
      <c r="GU395" s="4"/>
      <c r="GV395" s="4"/>
      <c r="GW395" s="4"/>
      <c r="GX395" s="4"/>
      <c r="GY395" s="4"/>
      <c r="GZ395" s="4"/>
      <c r="HA395" s="4"/>
      <c r="HB395" s="4"/>
      <c r="HC395" s="4"/>
      <c r="HD395" s="4"/>
      <c r="HE395" s="4"/>
      <c r="HF395" s="4"/>
      <c r="HG395" s="4"/>
      <c r="HH395" s="4"/>
      <c r="HI395" s="4"/>
      <c r="HJ395" s="4"/>
      <c r="HK395" s="4"/>
      <c r="HL395" s="4"/>
      <c r="HM395" s="4"/>
      <c r="HN395" s="4"/>
      <c r="HO395" s="4"/>
      <c r="HP395" s="4"/>
      <c r="HQ395" s="4"/>
      <c r="HR395" s="4"/>
      <c r="HS395" s="4"/>
      <c r="HT395" s="4"/>
      <c r="HU395" s="4"/>
      <c r="HV395" s="4"/>
      <c r="HW395" s="4"/>
      <c r="HX395" s="4"/>
      <c r="HY395" s="4"/>
      <c r="HZ395" s="4"/>
      <c r="IA395" s="4"/>
      <c r="IB395" s="4"/>
      <c r="IC395" s="4"/>
      <c r="ID395" s="4"/>
      <c r="IE395" s="4"/>
      <c r="IF395" s="4"/>
      <c r="IG395" s="4"/>
      <c r="IH395" s="4"/>
      <c r="II395" s="4"/>
      <c r="IJ395" s="4"/>
      <c r="IK395" s="4"/>
      <c r="IL395" s="4"/>
      <c r="IM395" s="4"/>
      <c r="IN395" s="4"/>
      <c r="IO395" s="4"/>
      <c r="IP395" s="4"/>
      <c r="IQ395" s="4"/>
      <c r="IR395" s="4"/>
      <c r="IS395" s="4"/>
      <c r="IT395" s="4"/>
      <c r="IU395" s="4"/>
    </row>
    <row r="396" spans="1:255" x14ac:dyDescent="0.2">
      <c r="A396" s="126" t="s">
        <v>128</v>
      </c>
      <c r="B396" s="27">
        <v>262089.37</v>
      </c>
      <c r="C396" s="117">
        <v>267585.65000000002</v>
      </c>
      <c r="D396" s="27">
        <v>262089.37</v>
      </c>
      <c r="E396" s="27">
        <v>267585.65000000002</v>
      </c>
      <c r="F396" s="27">
        <v>-5496.2800000000279</v>
      </c>
      <c r="G396" s="131">
        <v>-2.0499999999999963E-2</v>
      </c>
      <c r="H396" s="120"/>
      <c r="I396" s="120"/>
      <c r="J396" s="120"/>
      <c r="K396" s="120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/>
      <c r="GQ396" s="4"/>
      <c r="GR396" s="4"/>
      <c r="GS396" s="4"/>
      <c r="GT396" s="4"/>
      <c r="GU396" s="4"/>
      <c r="GV396" s="4"/>
      <c r="GW396" s="4"/>
      <c r="GX396" s="4"/>
      <c r="GY396" s="4"/>
      <c r="GZ396" s="4"/>
      <c r="HA396" s="4"/>
      <c r="HB396" s="4"/>
      <c r="HC396" s="4"/>
      <c r="HD396" s="4"/>
      <c r="HE396" s="4"/>
      <c r="HF396" s="4"/>
      <c r="HG396" s="4"/>
      <c r="HH396" s="4"/>
      <c r="HI396" s="4"/>
      <c r="HJ396" s="4"/>
      <c r="HK396" s="4"/>
      <c r="HL396" s="4"/>
      <c r="HM396" s="4"/>
      <c r="HN396" s="4"/>
      <c r="HO396" s="4"/>
      <c r="HP396" s="4"/>
      <c r="HQ396" s="4"/>
      <c r="HR396" s="4"/>
      <c r="HS396" s="4"/>
      <c r="HT396" s="4"/>
      <c r="HU396" s="4"/>
      <c r="HV396" s="4"/>
      <c r="HW396" s="4"/>
      <c r="HX396" s="4"/>
      <c r="HY396" s="4"/>
      <c r="HZ396" s="4"/>
      <c r="IA396" s="4"/>
      <c r="IB396" s="4"/>
      <c r="IC396" s="4"/>
      <c r="ID396" s="4"/>
      <c r="IE396" s="4"/>
      <c r="IF396" s="4"/>
      <c r="IG396" s="4"/>
      <c r="IH396" s="4"/>
      <c r="II396" s="4"/>
      <c r="IJ396" s="4"/>
      <c r="IK396" s="4"/>
      <c r="IL396" s="4"/>
      <c r="IM396" s="4"/>
      <c r="IN396" s="4"/>
      <c r="IO396" s="4"/>
      <c r="IP396" s="4"/>
      <c r="IQ396" s="4"/>
      <c r="IR396" s="4"/>
      <c r="IS396" s="4"/>
      <c r="IT396" s="4"/>
      <c r="IU396" s="4"/>
    </row>
    <row r="397" spans="1:255" x14ac:dyDescent="0.2">
      <c r="A397" s="126" t="s">
        <v>239</v>
      </c>
      <c r="B397" s="27">
        <v>352811.98</v>
      </c>
      <c r="C397" s="117">
        <v>367434.64</v>
      </c>
      <c r="D397" s="27">
        <v>352811.98</v>
      </c>
      <c r="E397" s="27">
        <v>367434.64</v>
      </c>
      <c r="F397" s="27">
        <v>-14622.660000000033</v>
      </c>
      <c r="G397" s="131">
        <v>-3.9799999999999947E-2</v>
      </c>
      <c r="H397" s="120"/>
      <c r="I397" s="120"/>
      <c r="J397" s="120"/>
      <c r="K397" s="120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/>
      <c r="GQ397" s="4"/>
      <c r="GR397" s="4"/>
      <c r="GS397" s="4"/>
      <c r="GT397" s="4"/>
      <c r="GU397" s="4"/>
      <c r="GV397" s="4"/>
      <c r="GW397" s="4"/>
      <c r="GX397" s="4"/>
      <c r="GY397" s="4"/>
      <c r="GZ397" s="4"/>
      <c r="HA397" s="4"/>
      <c r="HB397" s="4"/>
      <c r="HC397" s="4"/>
      <c r="HD397" s="4"/>
      <c r="HE397" s="4"/>
      <c r="HF397" s="4"/>
      <c r="HG397" s="4"/>
      <c r="HH397" s="4"/>
      <c r="HI397" s="4"/>
      <c r="HJ397" s="4"/>
      <c r="HK397" s="4"/>
      <c r="HL397" s="4"/>
      <c r="HM397" s="4"/>
      <c r="HN397" s="4"/>
      <c r="HO397" s="4"/>
      <c r="HP397" s="4"/>
      <c r="HQ397" s="4"/>
      <c r="HR397" s="4"/>
      <c r="HS397" s="4"/>
      <c r="HT397" s="4"/>
      <c r="HU397" s="4"/>
      <c r="HV397" s="4"/>
      <c r="HW397" s="4"/>
      <c r="HX397" s="4"/>
      <c r="HY397" s="4"/>
      <c r="HZ397" s="4"/>
      <c r="IA397" s="4"/>
      <c r="IB397" s="4"/>
      <c r="IC397" s="4"/>
      <c r="ID397" s="4"/>
      <c r="IE397" s="4"/>
      <c r="IF397" s="4"/>
      <c r="IG397" s="4"/>
      <c r="IH397" s="4"/>
      <c r="II397" s="4"/>
      <c r="IJ397" s="4"/>
      <c r="IK397" s="4"/>
      <c r="IL397" s="4"/>
      <c r="IM397" s="4"/>
      <c r="IN397" s="4"/>
      <c r="IO397" s="4"/>
      <c r="IP397" s="4"/>
      <c r="IQ397" s="4"/>
      <c r="IR397" s="4"/>
      <c r="IS397" s="4"/>
      <c r="IT397" s="4"/>
      <c r="IU397" s="4"/>
    </row>
    <row r="398" spans="1:255" x14ac:dyDescent="0.2">
      <c r="A398" s="126" t="s">
        <v>149</v>
      </c>
      <c r="B398" s="27">
        <v>2629.67</v>
      </c>
      <c r="C398" s="117">
        <v>2546.25</v>
      </c>
      <c r="D398" s="27">
        <v>2629.67</v>
      </c>
      <c r="E398" s="27">
        <v>2546.25</v>
      </c>
      <c r="F398" s="27">
        <v>83.420000000000073</v>
      </c>
      <c r="G398" s="131">
        <v>3.279999999999994E-2</v>
      </c>
      <c r="H398" s="120"/>
      <c r="I398" s="120"/>
      <c r="J398" s="120"/>
      <c r="K398" s="120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P398" s="4"/>
      <c r="HQ398" s="4"/>
      <c r="HR398" s="4"/>
      <c r="HS398" s="4"/>
      <c r="HT398" s="4"/>
      <c r="HU398" s="4"/>
      <c r="HV398" s="4"/>
      <c r="HW398" s="4"/>
      <c r="HX398" s="4"/>
      <c r="HY398" s="4"/>
      <c r="HZ398" s="4"/>
      <c r="IA398" s="4"/>
      <c r="IB398" s="4"/>
      <c r="IC398" s="4"/>
      <c r="ID398" s="4"/>
      <c r="IE398" s="4"/>
      <c r="IF398" s="4"/>
      <c r="IG398" s="4"/>
      <c r="IH398" s="4"/>
      <c r="II398" s="4"/>
      <c r="IJ398" s="4"/>
      <c r="IK398" s="4"/>
      <c r="IL398" s="4"/>
      <c r="IM398" s="4"/>
      <c r="IN398" s="4"/>
      <c r="IO398" s="4"/>
      <c r="IP398" s="4"/>
      <c r="IQ398" s="4"/>
      <c r="IR398" s="4"/>
      <c r="IS398" s="4"/>
      <c r="IT398" s="4"/>
      <c r="IU398" s="4"/>
    </row>
    <row r="399" spans="1:255" x14ac:dyDescent="0.2">
      <c r="A399" s="126" t="s">
        <v>133</v>
      </c>
      <c r="B399" s="27">
        <v>65216.98</v>
      </c>
      <c r="C399" s="117">
        <v>50325.54</v>
      </c>
      <c r="D399" s="27">
        <v>65216.98</v>
      </c>
      <c r="E399" s="27">
        <v>50325.54</v>
      </c>
      <c r="F399" s="27">
        <v>14891.440000000002</v>
      </c>
      <c r="G399" s="131">
        <v>0.29590000000000005</v>
      </c>
      <c r="H399" s="120"/>
      <c r="I399" s="120"/>
      <c r="J399" s="120"/>
      <c r="K399" s="120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/>
      <c r="GQ399" s="4"/>
      <c r="GR399" s="4"/>
      <c r="GS399" s="4"/>
      <c r="GT399" s="4"/>
      <c r="GU399" s="4"/>
      <c r="GV399" s="4"/>
      <c r="GW399" s="4"/>
      <c r="GX399" s="4"/>
      <c r="GY399" s="4"/>
      <c r="GZ399" s="4"/>
      <c r="HA399" s="4"/>
      <c r="HB399" s="4"/>
      <c r="HC399" s="4"/>
      <c r="HD399" s="4"/>
      <c r="HE399" s="4"/>
      <c r="HF399" s="4"/>
      <c r="HG399" s="4"/>
      <c r="HH399" s="4"/>
      <c r="HI399" s="4"/>
      <c r="HJ399" s="4"/>
      <c r="HK399" s="4"/>
      <c r="HL399" s="4"/>
      <c r="HM399" s="4"/>
      <c r="HN399" s="4"/>
      <c r="HO399" s="4"/>
      <c r="HP399" s="4"/>
      <c r="HQ399" s="4"/>
      <c r="HR399" s="4"/>
      <c r="HS399" s="4"/>
      <c r="HT399" s="4"/>
      <c r="HU399" s="4"/>
      <c r="HV399" s="4"/>
      <c r="HW399" s="4"/>
      <c r="HX399" s="4"/>
      <c r="HY399" s="4"/>
      <c r="HZ399" s="4"/>
      <c r="IA399" s="4"/>
      <c r="IB399" s="4"/>
      <c r="IC399" s="4"/>
      <c r="ID399" s="4"/>
      <c r="IE399" s="4"/>
      <c r="IF399" s="4"/>
      <c r="IG399" s="4"/>
      <c r="IH399" s="4"/>
      <c r="II399" s="4"/>
      <c r="IJ399" s="4"/>
      <c r="IK399" s="4"/>
      <c r="IL399" s="4"/>
      <c r="IM399" s="4"/>
      <c r="IN399" s="4"/>
      <c r="IO399" s="4"/>
      <c r="IP399" s="4"/>
      <c r="IQ399" s="4"/>
      <c r="IR399" s="4"/>
      <c r="IS399" s="4"/>
      <c r="IT399" s="4"/>
      <c r="IU399" s="4"/>
    </row>
    <row r="400" spans="1:255" x14ac:dyDescent="0.2">
      <c r="A400" s="126" t="s">
        <v>187</v>
      </c>
      <c r="B400" s="27">
        <v>111201.26</v>
      </c>
      <c r="C400" s="117">
        <v>107782.04</v>
      </c>
      <c r="D400" s="27">
        <v>111201.26</v>
      </c>
      <c r="E400" s="27">
        <v>107782.04</v>
      </c>
      <c r="F400" s="27">
        <v>3419.2200000000012</v>
      </c>
      <c r="G400" s="131">
        <v>3.1700000000000061E-2</v>
      </c>
      <c r="H400" s="120"/>
      <c r="I400" s="120"/>
      <c r="J400" s="120"/>
      <c r="K400" s="120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/>
      <c r="GQ400" s="4"/>
      <c r="GR400" s="4"/>
      <c r="GS400" s="4"/>
      <c r="GT400" s="4"/>
      <c r="GU400" s="4"/>
      <c r="GV400" s="4"/>
      <c r="GW400" s="4"/>
      <c r="GX400" s="4"/>
      <c r="GY400" s="4"/>
      <c r="GZ400" s="4"/>
      <c r="HA400" s="4"/>
      <c r="HB400" s="4"/>
      <c r="HC400" s="4"/>
      <c r="HD400" s="4"/>
      <c r="HE400" s="4"/>
      <c r="HF400" s="4"/>
      <c r="HG400" s="4"/>
      <c r="HH400" s="4"/>
      <c r="HI400" s="4"/>
      <c r="HJ400" s="4"/>
      <c r="HK400" s="4"/>
      <c r="HL400" s="4"/>
      <c r="HM400" s="4"/>
      <c r="HN400" s="4"/>
      <c r="HO400" s="4"/>
      <c r="HP400" s="4"/>
      <c r="HQ400" s="4"/>
      <c r="HR400" s="4"/>
      <c r="HS400" s="4"/>
      <c r="HT400" s="4"/>
      <c r="HU400" s="4"/>
      <c r="HV400" s="4"/>
      <c r="HW400" s="4"/>
      <c r="HX400" s="4"/>
      <c r="HY400" s="4"/>
      <c r="HZ400" s="4"/>
      <c r="IA400" s="4"/>
      <c r="IB400" s="4"/>
      <c r="IC400" s="4"/>
      <c r="ID400" s="4"/>
      <c r="IE400" s="4"/>
      <c r="IF400" s="4"/>
      <c r="IG400" s="4"/>
      <c r="IH400" s="4"/>
      <c r="II400" s="4"/>
      <c r="IJ400" s="4"/>
      <c r="IK400" s="4"/>
      <c r="IL400" s="4"/>
      <c r="IM400" s="4"/>
      <c r="IN400" s="4"/>
      <c r="IO400" s="4"/>
      <c r="IP400" s="4"/>
      <c r="IQ400" s="4"/>
      <c r="IR400" s="4"/>
      <c r="IS400" s="4"/>
      <c r="IT400" s="4"/>
      <c r="IU400" s="4"/>
    </row>
    <row r="401" spans="1:255" x14ac:dyDescent="0.2">
      <c r="A401" s="126" t="s">
        <v>117</v>
      </c>
      <c r="B401" s="27">
        <v>6750.23</v>
      </c>
      <c r="C401" s="117">
        <v>5877.23</v>
      </c>
      <c r="D401" s="27">
        <v>6750.23</v>
      </c>
      <c r="E401" s="27">
        <v>5877.23</v>
      </c>
      <c r="F401" s="27">
        <v>873</v>
      </c>
      <c r="G401" s="131">
        <v>0.14850000000000008</v>
      </c>
      <c r="H401" s="120"/>
      <c r="I401" s="120"/>
      <c r="J401" s="120"/>
      <c r="K401" s="120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/>
      <c r="GQ401" s="4"/>
      <c r="GR401" s="4"/>
      <c r="GS401" s="4"/>
      <c r="GT401" s="4"/>
      <c r="GU401" s="4"/>
      <c r="GV401" s="4"/>
      <c r="GW401" s="4"/>
      <c r="GX401" s="4"/>
      <c r="GY401" s="4"/>
      <c r="GZ401" s="4"/>
      <c r="HA401" s="4"/>
      <c r="HB401" s="4"/>
      <c r="HC401" s="4"/>
      <c r="HD401" s="4"/>
      <c r="HE401" s="4"/>
      <c r="HF401" s="4"/>
      <c r="HG401" s="4"/>
      <c r="HH401" s="4"/>
      <c r="HI401" s="4"/>
      <c r="HJ401" s="4"/>
      <c r="HK401" s="4"/>
      <c r="HL401" s="4"/>
      <c r="HM401" s="4"/>
      <c r="HN401" s="4"/>
      <c r="HO401" s="4"/>
      <c r="HP401" s="4"/>
      <c r="HQ401" s="4"/>
      <c r="HR401" s="4"/>
      <c r="HS401" s="4"/>
      <c r="HT401" s="4"/>
      <c r="HU401" s="4"/>
      <c r="HV401" s="4"/>
      <c r="HW401" s="4"/>
      <c r="HX401" s="4"/>
      <c r="HY401" s="4"/>
      <c r="HZ401" s="4"/>
      <c r="IA401" s="4"/>
      <c r="IB401" s="4"/>
      <c r="IC401" s="4"/>
      <c r="ID401" s="4"/>
      <c r="IE401" s="4"/>
      <c r="IF401" s="4"/>
      <c r="IG401" s="4"/>
      <c r="IH401" s="4"/>
      <c r="II401" s="4"/>
      <c r="IJ401" s="4"/>
      <c r="IK401" s="4"/>
      <c r="IL401" s="4"/>
      <c r="IM401" s="4"/>
      <c r="IN401" s="4"/>
      <c r="IO401" s="4"/>
      <c r="IP401" s="4"/>
      <c r="IQ401" s="4"/>
      <c r="IR401" s="4"/>
      <c r="IS401" s="4"/>
      <c r="IT401" s="4"/>
      <c r="IU401" s="4"/>
    </row>
    <row r="402" spans="1:255" x14ac:dyDescent="0.2">
      <c r="A402" s="126" t="s">
        <v>159</v>
      </c>
      <c r="B402" s="27">
        <v>17090.43</v>
      </c>
      <c r="C402" s="117">
        <v>19310.759999999998</v>
      </c>
      <c r="D402" s="27">
        <v>17090.43</v>
      </c>
      <c r="E402" s="27">
        <v>19310.759999999998</v>
      </c>
      <c r="F402" s="27">
        <v>-2220.3299999999981</v>
      </c>
      <c r="G402" s="131">
        <v>-0.11499999999999999</v>
      </c>
      <c r="H402" s="120"/>
      <c r="I402" s="120"/>
      <c r="J402" s="120"/>
      <c r="K402" s="120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/>
      <c r="GQ402" s="4"/>
      <c r="GR402" s="4"/>
      <c r="GS402" s="4"/>
      <c r="GT402" s="4"/>
      <c r="GU402" s="4"/>
      <c r="GV402" s="4"/>
      <c r="GW402" s="4"/>
      <c r="GX402" s="4"/>
      <c r="GY402" s="4"/>
      <c r="GZ402" s="4"/>
      <c r="HA402" s="4"/>
      <c r="HB402" s="4"/>
      <c r="HC402" s="4"/>
      <c r="HD402" s="4"/>
      <c r="HE402" s="4"/>
      <c r="HF402" s="4"/>
      <c r="HG402" s="4"/>
      <c r="HH402" s="4"/>
      <c r="HI402" s="4"/>
      <c r="HJ402" s="4"/>
      <c r="HK402" s="4"/>
      <c r="HL402" s="4"/>
      <c r="HM402" s="4"/>
      <c r="HN402" s="4"/>
      <c r="HO402" s="4"/>
      <c r="HP402" s="4"/>
      <c r="HQ402" s="4"/>
      <c r="HR402" s="4"/>
      <c r="HS402" s="4"/>
      <c r="HT402" s="4"/>
      <c r="HU402" s="4"/>
      <c r="HV402" s="4"/>
      <c r="HW402" s="4"/>
      <c r="HX402" s="4"/>
      <c r="HY402" s="4"/>
      <c r="HZ402" s="4"/>
      <c r="IA402" s="4"/>
      <c r="IB402" s="4"/>
      <c r="IC402" s="4"/>
      <c r="ID402" s="4"/>
      <c r="IE402" s="4"/>
      <c r="IF402" s="4"/>
      <c r="IG402" s="4"/>
      <c r="IH402" s="4"/>
      <c r="II402" s="4"/>
      <c r="IJ402" s="4"/>
      <c r="IK402" s="4"/>
      <c r="IL402" s="4"/>
      <c r="IM402" s="4"/>
      <c r="IN402" s="4"/>
      <c r="IO402" s="4"/>
      <c r="IP402" s="4"/>
      <c r="IQ402" s="4"/>
      <c r="IR402" s="4"/>
      <c r="IS402" s="4"/>
      <c r="IT402" s="4"/>
      <c r="IU402" s="4"/>
    </row>
    <row r="403" spans="1:255" x14ac:dyDescent="0.2">
      <c r="A403" s="133" t="s">
        <v>155</v>
      </c>
      <c r="B403" s="27">
        <v>3309.64</v>
      </c>
      <c r="C403" s="117">
        <v>2156.31</v>
      </c>
      <c r="D403" s="27">
        <v>3309.64</v>
      </c>
      <c r="E403" s="27">
        <v>2156.31</v>
      </c>
      <c r="F403" s="27">
        <v>1153.33</v>
      </c>
      <c r="G403" s="131">
        <v>0.53489999999999993</v>
      </c>
      <c r="H403" s="120"/>
      <c r="I403" s="120"/>
      <c r="J403" s="120"/>
      <c r="K403" s="120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/>
      <c r="GQ403" s="4"/>
      <c r="GR403" s="4"/>
      <c r="GS403" s="4"/>
      <c r="GT403" s="4"/>
      <c r="GU403" s="4"/>
      <c r="GV403" s="4"/>
      <c r="GW403" s="4"/>
      <c r="GX403" s="4"/>
      <c r="GY403" s="4"/>
      <c r="GZ403" s="4"/>
      <c r="HA403" s="4"/>
      <c r="HB403" s="4"/>
      <c r="HC403" s="4"/>
      <c r="HD403" s="4"/>
      <c r="HE403" s="4"/>
      <c r="HF403" s="4"/>
      <c r="HG403" s="4"/>
      <c r="HH403" s="4"/>
      <c r="HI403" s="4"/>
      <c r="HJ403" s="4"/>
      <c r="HK403" s="4"/>
      <c r="HL403" s="4"/>
      <c r="HM403" s="4"/>
      <c r="HN403" s="4"/>
      <c r="HO403" s="4"/>
      <c r="HP403" s="4"/>
      <c r="HQ403" s="4"/>
      <c r="HR403" s="4"/>
      <c r="HS403" s="4"/>
      <c r="HT403" s="4"/>
      <c r="HU403" s="4"/>
      <c r="HV403" s="4"/>
      <c r="HW403" s="4"/>
      <c r="HX403" s="4"/>
      <c r="HY403" s="4"/>
      <c r="HZ403" s="4"/>
      <c r="IA403" s="4"/>
      <c r="IB403" s="4"/>
      <c r="IC403" s="4"/>
      <c r="ID403" s="4"/>
      <c r="IE403" s="4"/>
      <c r="IF403" s="4"/>
      <c r="IG403" s="4"/>
      <c r="IH403" s="4"/>
      <c r="II403" s="4"/>
      <c r="IJ403" s="4"/>
      <c r="IK403" s="4"/>
      <c r="IL403" s="4"/>
      <c r="IM403" s="4"/>
      <c r="IN403" s="4"/>
      <c r="IO403" s="4"/>
      <c r="IP403" s="4"/>
      <c r="IQ403" s="4"/>
      <c r="IR403" s="4"/>
      <c r="IS403" s="4"/>
      <c r="IT403" s="4"/>
      <c r="IU403" s="4"/>
    </row>
    <row r="404" spans="1:255" x14ac:dyDescent="0.2">
      <c r="A404" s="126" t="s">
        <v>182</v>
      </c>
      <c r="B404" s="27">
        <v>32336.31</v>
      </c>
      <c r="C404" s="117">
        <v>46933.7</v>
      </c>
      <c r="D404" s="27">
        <v>32336.31</v>
      </c>
      <c r="E404" s="27">
        <v>46933.7</v>
      </c>
      <c r="F404" s="27">
        <v>-14597.389999999996</v>
      </c>
      <c r="G404" s="131">
        <v>-0.31100000000000005</v>
      </c>
      <c r="H404" s="120"/>
      <c r="I404" s="120"/>
      <c r="J404" s="120"/>
      <c r="K404" s="120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/>
      <c r="GQ404" s="4"/>
      <c r="GR404" s="4"/>
      <c r="GS404" s="4"/>
      <c r="GT404" s="4"/>
      <c r="GU404" s="4"/>
      <c r="GV404" s="4"/>
      <c r="GW404" s="4"/>
      <c r="GX404" s="4"/>
      <c r="GY404" s="4"/>
      <c r="GZ404" s="4"/>
      <c r="HA404" s="4"/>
      <c r="HB404" s="4"/>
      <c r="HC404" s="4"/>
      <c r="HD404" s="4"/>
      <c r="HE404" s="4"/>
      <c r="HF404" s="4"/>
      <c r="HG404" s="4"/>
      <c r="HH404" s="4"/>
      <c r="HI404" s="4"/>
      <c r="HJ404" s="4"/>
      <c r="HK404" s="4"/>
      <c r="HL404" s="4"/>
      <c r="HM404" s="4"/>
      <c r="HN404" s="4"/>
      <c r="HO404" s="4"/>
      <c r="HP404" s="4"/>
      <c r="HQ404" s="4"/>
      <c r="HR404" s="4"/>
      <c r="HS404" s="4"/>
      <c r="HT404" s="4"/>
      <c r="HU404" s="4"/>
      <c r="HV404" s="4"/>
      <c r="HW404" s="4"/>
      <c r="HX404" s="4"/>
      <c r="HY404" s="4"/>
      <c r="HZ404" s="4"/>
      <c r="IA404" s="4"/>
      <c r="IB404" s="4"/>
      <c r="IC404" s="4"/>
      <c r="ID404" s="4"/>
      <c r="IE404" s="4"/>
      <c r="IF404" s="4"/>
      <c r="IG404" s="4"/>
      <c r="IH404" s="4"/>
      <c r="II404" s="4"/>
      <c r="IJ404" s="4"/>
      <c r="IK404" s="4"/>
      <c r="IL404" s="4"/>
      <c r="IM404" s="4"/>
      <c r="IN404" s="4"/>
      <c r="IO404" s="4"/>
      <c r="IP404" s="4"/>
      <c r="IQ404" s="4"/>
      <c r="IR404" s="4"/>
      <c r="IS404" s="4"/>
      <c r="IT404" s="4"/>
      <c r="IU404" s="4"/>
    </row>
    <row r="405" spans="1:255" x14ac:dyDescent="0.2">
      <c r="A405" s="126" t="s">
        <v>123</v>
      </c>
      <c r="B405" s="27">
        <v>104954.41</v>
      </c>
      <c r="C405" s="117">
        <v>91698.93</v>
      </c>
      <c r="D405" s="27">
        <v>104954.41</v>
      </c>
      <c r="E405" s="27">
        <v>91698.93</v>
      </c>
      <c r="F405" s="27">
        <v>13255.48000000001</v>
      </c>
      <c r="G405" s="131">
        <v>0.14460000000000006</v>
      </c>
      <c r="H405" s="120"/>
      <c r="I405" s="120"/>
      <c r="J405" s="120"/>
      <c r="K405" s="120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/>
      <c r="GQ405" s="4"/>
      <c r="GR405" s="4"/>
      <c r="GS405" s="4"/>
      <c r="GT405" s="4"/>
      <c r="GU405" s="4"/>
      <c r="GV405" s="4"/>
      <c r="GW405" s="4"/>
      <c r="GX405" s="4"/>
      <c r="GY405" s="4"/>
      <c r="GZ405" s="4"/>
      <c r="HA405" s="4"/>
      <c r="HB405" s="4"/>
      <c r="HC405" s="4"/>
      <c r="HD405" s="4"/>
      <c r="HE405" s="4"/>
      <c r="HF405" s="4"/>
      <c r="HG405" s="4"/>
      <c r="HH405" s="4"/>
      <c r="HI405" s="4"/>
      <c r="HJ405" s="4"/>
      <c r="HK405" s="4"/>
      <c r="HL405" s="4"/>
      <c r="HM405" s="4"/>
      <c r="HN405" s="4"/>
      <c r="HO405" s="4"/>
      <c r="HP405" s="4"/>
      <c r="HQ405" s="4"/>
      <c r="HR405" s="4"/>
      <c r="HS405" s="4"/>
      <c r="HT405" s="4"/>
      <c r="HU405" s="4"/>
      <c r="HV405" s="4"/>
      <c r="HW405" s="4"/>
      <c r="HX405" s="4"/>
      <c r="HY405" s="4"/>
      <c r="HZ405" s="4"/>
      <c r="IA405" s="4"/>
      <c r="IB405" s="4"/>
      <c r="IC405" s="4"/>
      <c r="ID405" s="4"/>
      <c r="IE405" s="4"/>
      <c r="IF405" s="4"/>
      <c r="IG405" s="4"/>
      <c r="IH405" s="4"/>
      <c r="II405" s="4"/>
      <c r="IJ405" s="4"/>
      <c r="IK405" s="4"/>
      <c r="IL405" s="4"/>
      <c r="IM405" s="4"/>
      <c r="IN405" s="4"/>
      <c r="IO405" s="4"/>
      <c r="IP405" s="4"/>
      <c r="IQ405" s="4"/>
      <c r="IR405" s="4"/>
      <c r="IS405" s="4"/>
      <c r="IT405" s="4"/>
      <c r="IU405" s="4"/>
    </row>
    <row r="406" spans="1:255" x14ac:dyDescent="0.2">
      <c r="A406" s="126" t="s">
        <v>192</v>
      </c>
      <c r="B406" s="27">
        <v>47329.120000000003</v>
      </c>
      <c r="C406" s="117">
        <v>76814.13</v>
      </c>
      <c r="D406" s="27">
        <v>47329.120000000003</v>
      </c>
      <c r="E406" s="27">
        <v>76814.13</v>
      </c>
      <c r="F406" s="27">
        <v>-29485.010000000002</v>
      </c>
      <c r="G406" s="131">
        <v>-0.38380000000000003</v>
      </c>
      <c r="H406" s="120"/>
      <c r="I406" s="120"/>
      <c r="J406" s="120"/>
      <c r="K406" s="120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  <c r="IQ406" s="4"/>
      <c r="IR406" s="4"/>
      <c r="IS406" s="4"/>
      <c r="IT406" s="4"/>
      <c r="IU406" s="4"/>
    </row>
    <row r="407" spans="1:255" x14ac:dyDescent="0.2">
      <c r="A407" s="126" t="s">
        <v>188</v>
      </c>
      <c r="B407" s="27">
        <v>1177.58</v>
      </c>
      <c r="C407" s="117">
        <v>875.91</v>
      </c>
      <c r="D407" s="27">
        <v>1177.58</v>
      </c>
      <c r="E407" s="27">
        <v>875.91</v>
      </c>
      <c r="F407" s="27">
        <v>301.66999999999996</v>
      </c>
      <c r="G407" s="131">
        <v>0.34440000000000004</v>
      </c>
      <c r="H407" s="120"/>
      <c r="I407" s="120"/>
      <c r="J407" s="120"/>
      <c r="K407" s="120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  <c r="IQ407" s="4"/>
      <c r="IR407" s="4"/>
      <c r="IS407" s="4"/>
      <c r="IT407" s="4"/>
      <c r="IU407" s="4"/>
    </row>
    <row r="408" spans="1:255" x14ac:dyDescent="0.2">
      <c r="A408" s="126" t="s">
        <v>253</v>
      </c>
      <c r="B408" s="27">
        <v>89390.430000000008</v>
      </c>
      <c r="C408" s="117">
        <v>78287.210000000006</v>
      </c>
      <c r="D408" s="27">
        <v>89390.430000000008</v>
      </c>
      <c r="E408" s="27">
        <v>78287.210000000006</v>
      </c>
      <c r="F408" s="27">
        <v>11103.220000000001</v>
      </c>
      <c r="G408" s="131">
        <v>0.14179999999999993</v>
      </c>
      <c r="H408" s="120"/>
      <c r="I408" s="120"/>
      <c r="J408" s="120"/>
      <c r="K408" s="120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  <c r="IQ408" s="4"/>
      <c r="IR408" s="4"/>
      <c r="IS408" s="4"/>
      <c r="IT408" s="4"/>
      <c r="IU408" s="4"/>
    </row>
    <row r="409" spans="1:255" x14ac:dyDescent="0.2">
      <c r="A409" s="126" t="s">
        <v>335</v>
      </c>
      <c r="B409" s="27">
        <v>0</v>
      </c>
      <c r="C409" s="117">
        <v>4875.22</v>
      </c>
      <c r="D409" s="27">
        <v>0</v>
      </c>
      <c r="E409" s="27">
        <v>4875.22</v>
      </c>
      <c r="F409" s="27">
        <v>-4875.22</v>
      </c>
      <c r="G409" s="131">
        <v>-1</v>
      </c>
      <c r="H409" s="120"/>
      <c r="I409" s="120"/>
      <c r="J409" s="120"/>
      <c r="K409" s="120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  <c r="IQ409" s="4"/>
      <c r="IR409" s="4"/>
      <c r="IS409" s="4"/>
      <c r="IT409" s="4"/>
      <c r="IU409" s="4"/>
    </row>
    <row r="410" spans="1:255" x14ac:dyDescent="0.2">
      <c r="A410" s="126" t="s">
        <v>114</v>
      </c>
      <c r="B410" s="27">
        <v>18103.260000000002</v>
      </c>
      <c r="C410" s="117">
        <v>17617.64</v>
      </c>
      <c r="D410" s="27">
        <v>18103.260000000002</v>
      </c>
      <c r="E410" s="27">
        <v>17617.64</v>
      </c>
      <c r="F410" s="27">
        <v>485.62000000000262</v>
      </c>
      <c r="G410" s="131">
        <v>2.7600000000000069E-2</v>
      </c>
      <c r="H410" s="120"/>
      <c r="I410" s="120"/>
      <c r="J410" s="120"/>
      <c r="K410" s="120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/>
      <c r="GQ410" s="4"/>
      <c r="GR410" s="4"/>
      <c r="GS410" s="4"/>
      <c r="GT410" s="4"/>
      <c r="GU410" s="4"/>
      <c r="GV410" s="4"/>
      <c r="GW410" s="4"/>
      <c r="GX410" s="4"/>
      <c r="GY410" s="4"/>
      <c r="GZ410" s="4"/>
      <c r="HA410" s="4"/>
      <c r="HB410" s="4"/>
      <c r="HC410" s="4"/>
      <c r="HD410" s="4"/>
      <c r="HE410" s="4"/>
      <c r="HF410" s="4"/>
      <c r="HG410" s="4"/>
      <c r="HH410" s="4"/>
      <c r="HI410" s="4"/>
      <c r="HJ410" s="4"/>
      <c r="HK410" s="4"/>
      <c r="HL410" s="4"/>
      <c r="HM410" s="4"/>
      <c r="HN410" s="4"/>
      <c r="HO410" s="4"/>
      <c r="HP410" s="4"/>
      <c r="HQ410" s="4"/>
      <c r="HR410" s="4"/>
      <c r="HS410" s="4"/>
      <c r="HT410" s="4"/>
      <c r="HU410" s="4"/>
      <c r="HV410" s="4"/>
      <c r="HW410" s="4"/>
      <c r="HX410" s="4"/>
      <c r="HY410" s="4"/>
      <c r="HZ410" s="4"/>
      <c r="IA410" s="4"/>
      <c r="IB410" s="4"/>
      <c r="IC410" s="4"/>
      <c r="ID410" s="4"/>
      <c r="IE410" s="4"/>
      <c r="IF410" s="4"/>
      <c r="IG410" s="4"/>
      <c r="IH410" s="4"/>
      <c r="II410" s="4"/>
      <c r="IJ410" s="4"/>
      <c r="IK410" s="4"/>
      <c r="IL410" s="4"/>
      <c r="IM410" s="4"/>
      <c r="IN410" s="4"/>
      <c r="IO410" s="4"/>
      <c r="IP410" s="4"/>
      <c r="IQ410" s="4"/>
      <c r="IR410" s="4"/>
      <c r="IS410" s="4"/>
      <c r="IT410" s="4"/>
      <c r="IU410" s="4"/>
    </row>
    <row r="411" spans="1:255" x14ac:dyDescent="0.2">
      <c r="A411" s="126" t="s">
        <v>174</v>
      </c>
      <c r="B411" s="27">
        <v>154320.54</v>
      </c>
      <c r="C411" s="117">
        <v>143398.49</v>
      </c>
      <c r="D411" s="27">
        <v>154320.54</v>
      </c>
      <c r="E411" s="27">
        <v>143398.49</v>
      </c>
      <c r="F411" s="27">
        <v>10922.050000000017</v>
      </c>
      <c r="G411" s="131">
        <v>7.6200000000000045E-2</v>
      </c>
      <c r="H411" s="120"/>
      <c r="I411" s="120"/>
      <c r="J411" s="120"/>
      <c r="K411" s="120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/>
      <c r="GQ411" s="4"/>
      <c r="GR411" s="4"/>
      <c r="GS411" s="4"/>
      <c r="GT411" s="4"/>
      <c r="GU411" s="4"/>
      <c r="GV411" s="4"/>
      <c r="GW411" s="4"/>
      <c r="GX411" s="4"/>
      <c r="GY411" s="4"/>
      <c r="GZ411" s="4"/>
      <c r="HA411" s="4"/>
      <c r="HB411" s="4"/>
      <c r="HC411" s="4"/>
      <c r="HD411" s="4"/>
      <c r="HE411" s="4"/>
      <c r="HF411" s="4"/>
      <c r="HG411" s="4"/>
      <c r="HH411" s="4"/>
      <c r="HI411" s="4"/>
      <c r="HJ411" s="4"/>
      <c r="HK411" s="4"/>
      <c r="HL411" s="4"/>
      <c r="HM411" s="4"/>
      <c r="HN411" s="4"/>
      <c r="HO411" s="4"/>
      <c r="HP411" s="4"/>
      <c r="HQ411" s="4"/>
      <c r="HR411" s="4"/>
      <c r="HS411" s="4"/>
      <c r="HT411" s="4"/>
      <c r="HU411" s="4"/>
      <c r="HV411" s="4"/>
      <c r="HW411" s="4"/>
      <c r="HX411" s="4"/>
      <c r="HY411" s="4"/>
      <c r="HZ411" s="4"/>
      <c r="IA411" s="4"/>
      <c r="IB411" s="4"/>
      <c r="IC411" s="4"/>
      <c r="ID411" s="4"/>
      <c r="IE411" s="4"/>
      <c r="IF411" s="4"/>
      <c r="IG411" s="4"/>
      <c r="IH411" s="4"/>
      <c r="II411" s="4"/>
      <c r="IJ411" s="4"/>
      <c r="IK411" s="4"/>
      <c r="IL411" s="4"/>
      <c r="IM411" s="4"/>
      <c r="IN411" s="4"/>
      <c r="IO411" s="4"/>
      <c r="IP411" s="4"/>
      <c r="IQ411" s="4"/>
      <c r="IR411" s="4"/>
      <c r="IS411" s="4"/>
      <c r="IT411" s="4"/>
      <c r="IU411" s="4"/>
    </row>
    <row r="412" spans="1:255" x14ac:dyDescent="0.2">
      <c r="A412" s="126" t="s">
        <v>158</v>
      </c>
      <c r="B412" s="27">
        <v>9114.1200000000008</v>
      </c>
      <c r="C412" s="117">
        <v>5257.4</v>
      </c>
      <c r="D412" s="27">
        <v>9114.1200000000008</v>
      </c>
      <c r="E412" s="27">
        <v>5257.4</v>
      </c>
      <c r="F412" s="27">
        <v>3856.7200000000012</v>
      </c>
      <c r="G412" s="131">
        <v>0.73360000000000003</v>
      </c>
      <c r="H412" s="120"/>
      <c r="I412" s="120"/>
      <c r="J412" s="120"/>
      <c r="K412" s="120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  <c r="HQ412" s="4"/>
      <c r="HR412" s="4"/>
      <c r="HS412" s="4"/>
      <c r="HT412" s="4"/>
      <c r="HU412" s="4"/>
      <c r="HV412" s="4"/>
      <c r="HW412" s="4"/>
      <c r="HX412" s="4"/>
      <c r="HY412" s="4"/>
      <c r="HZ412" s="4"/>
      <c r="IA412" s="4"/>
      <c r="IB412" s="4"/>
      <c r="IC412" s="4"/>
      <c r="ID412" s="4"/>
      <c r="IE412" s="4"/>
      <c r="IF412" s="4"/>
      <c r="IG412" s="4"/>
      <c r="IH412" s="4"/>
      <c r="II412" s="4"/>
      <c r="IJ412" s="4"/>
      <c r="IK412" s="4"/>
      <c r="IL412" s="4"/>
      <c r="IM412" s="4"/>
      <c r="IN412" s="4"/>
      <c r="IO412" s="4"/>
      <c r="IP412" s="4"/>
      <c r="IQ412" s="4"/>
      <c r="IR412" s="4"/>
      <c r="IS412" s="4"/>
      <c r="IT412" s="4"/>
      <c r="IU412" s="4"/>
    </row>
    <row r="413" spans="1:255" x14ac:dyDescent="0.2">
      <c r="A413" s="126" t="s">
        <v>193</v>
      </c>
      <c r="B413" s="27">
        <v>38359.619999999995</v>
      </c>
      <c r="C413" s="117">
        <v>33992.769999999997</v>
      </c>
      <c r="D413" s="27">
        <v>38359.619999999995</v>
      </c>
      <c r="E413" s="27">
        <v>33992.769999999997</v>
      </c>
      <c r="F413" s="27">
        <v>4366.8499999999985</v>
      </c>
      <c r="G413" s="131">
        <v>0.12850000000000006</v>
      </c>
      <c r="H413" s="120"/>
      <c r="I413" s="120"/>
      <c r="J413" s="120"/>
      <c r="K413" s="120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/>
      <c r="GQ413" s="4"/>
      <c r="GR413" s="4"/>
      <c r="GS413" s="4"/>
      <c r="GT413" s="4"/>
      <c r="GU413" s="4"/>
      <c r="GV413" s="4"/>
      <c r="GW413" s="4"/>
      <c r="GX413" s="4"/>
      <c r="GY413" s="4"/>
      <c r="GZ413" s="4"/>
      <c r="HA413" s="4"/>
      <c r="HB413" s="4"/>
      <c r="HC413" s="4"/>
      <c r="HD413" s="4"/>
      <c r="HE413" s="4"/>
      <c r="HF413" s="4"/>
      <c r="HG413" s="4"/>
      <c r="HH413" s="4"/>
      <c r="HI413" s="4"/>
      <c r="HJ413" s="4"/>
      <c r="HK413" s="4"/>
      <c r="HL413" s="4"/>
      <c r="HM413" s="4"/>
      <c r="HN413" s="4"/>
      <c r="HO413" s="4"/>
      <c r="HP413" s="4"/>
      <c r="HQ413" s="4"/>
      <c r="HR413" s="4"/>
      <c r="HS413" s="4"/>
      <c r="HT413" s="4"/>
      <c r="HU413" s="4"/>
      <c r="HV413" s="4"/>
      <c r="HW413" s="4"/>
      <c r="HX413" s="4"/>
      <c r="HY413" s="4"/>
      <c r="HZ413" s="4"/>
      <c r="IA413" s="4"/>
      <c r="IB413" s="4"/>
      <c r="IC413" s="4"/>
      <c r="ID413" s="4"/>
      <c r="IE413" s="4"/>
      <c r="IF413" s="4"/>
      <c r="IG413" s="4"/>
      <c r="IH413" s="4"/>
      <c r="II413" s="4"/>
      <c r="IJ413" s="4"/>
      <c r="IK413" s="4"/>
      <c r="IL413" s="4"/>
      <c r="IM413" s="4"/>
      <c r="IN413" s="4"/>
      <c r="IO413" s="4"/>
      <c r="IP413" s="4"/>
      <c r="IQ413" s="4"/>
      <c r="IR413" s="4"/>
      <c r="IS413" s="4"/>
      <c r="IT413" s="4"/>
      <c r="IU413" s="4"/>
    </row>
    <row r="414" spans="1:255" x14ac:dyDescent="0.2">
      <c r="A414" s="126" t="s">
        <v>180</v>
      </c>
      <c r="B414" s="27">
        <v>67968.929999999993</v>
      </c>
      <c r="C414" s="117">
        <v>74820.66</v>
      </c>
      <c r="D414" s="27">
        <v>67968.929999999993</v>
      </c>
      <c r="E414" s="27">
        <v>74820.66</v>
      </c>
      <c r="F414" s="27">
        <v>-6851.7300000000105</v>
      </c>
      <c r="G414" s="131">
        <v>-9.1600000000000015E-2</v>
      </c>
      <c r="H414" s="120"/>
      <c r="I414" s="120"/>
      <c r="J414" s="120"/>
      <c r="K414" s="120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/>
      <c r="GQ414" s="4"/>
      <c r="GR414" s="4"/>
      <c r="GS414" s="4"/>
      <c r="GT414" s="4"/>
      <c r="GU414" s="4"/>
      <c r="GV414" s="4"/>
      <c r="GW414" s="4"/>
      <c r="GX414" s="4"/>
      <c r="GY414" s="4"/>
      <c r="GZ414" s="4"/>
      <c r="HA414" s="4"/>
      <c r="HB414" s="4"/>
      <c r="HC414" s="4"/>
      <c r="HD414" s="4"/>
      <c r="HE414" s="4"/>
      <c r="HF414" s="4"/>
      <c r="HG414" s="4"/>
      <c r="HH414" s="4"/>
      <c r="HI414" s="4"/>
      <c r="HJ414" s="4"/>
      <c r="HK414" s="4"/>
      <c r="HL414" s="4"/>
      <c r="HM414" s="4"/>
      <c r="HN414" s="4"/>
      <c r="HO414" s="4"/>
      <c r="HP414" s="4"/>
      <c r="HQ414" s="4"/>
      <c r="HR414" s="4"/>
      <c r="HS414" s="4"/>
      <c r="HT414" s="4"/>
      <c r="HU414" s="4"/>
      <c r="HV414" s="4"/>
      <c r="HW414" s="4"/>
      <c r="HX414" s="4"/>
      <c r="HY414" s="4"/>
      <c r="HZ414" s="4"/>
      <c r="IA414" s="4"/>
      <c r="IB414" s="4"/>
      <c r="IC414" s="4"/>
      <c r="ID414" s="4"/>
      <c r="IE414" s="4"/>
      <c r="IF414" s="4"/>
      <c r="IG414" s="4"/>
      <c r="IH414" s="4"/>
      <c r="II414" s="4"/>
      <c r="IJ414" s="4"/>
      <c r="IK414" s="4"/>
      <c r="IL414" s="4"/>
      <c r="IM414" s="4"/>
      <c r="IN414" s="4"/>
      <c r="IO414" s="4"/>
      <c r="IP414" s="4"/>
      <c r="IQ414" s="4"/>
      <c r="IR414" s="4"/>
      <c r="IS414" s="4"/>
      <c r="IT414" s="4"/>
      <c r="IU414" s="4"/>
    </row>
    <row r="415" spans="1:255" x14ac:dyDescent="0.2">
      <c r="A415" s="126" t="s">
        <v>194</v>
      </c>
      <c r="B415" s="27">
        <v>25592.080000000002</v>
      </c>
      <c r="C415" s="117">
        <v>27571.09</v>
      </c>
      <c r="D415" s="27">
        <v>25592.080000000002</v>
      </c>
      <c r="E415" s="27">
        <v>27571.09</v>
      </c>
      <c r="F415" s="27">
        <v>-1979.0099999999984</v>
      </c>
      <c r="G415" s="131">
        <v>-7.1799999999999975E-2</v>
      </c>
      <c r="H415" s="120"/>
      <c r="I415" s="120"/>
      <c r="J415" s="120"/>
      <c r="K415" s="120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/>
      <c r="GQ415" s="4"/>
      <c r="GR415" s="4"/>
      <c r="GS415" s="4"/>
      <c r="GT415" s="4"/>
      <c r="GU415" s="4"/>
      <c r="GV415" s="4"/>
      <c r="GW415" s="4"/>
      <c r="GX415" s="4"/>
      <c r="GY415" s="4"/>
      <c r="GZ415" s="4"/>
      <c r="HA415" s="4"/>
      <c r="HB415" s="4"/>
      <c r="HC415" s="4"/>
      <c r="HD415" s="4"/>
      <c r="HE415" s="4"/>
      <c r="HF415" s="4"/>
      <c r="HG415" s="4"/>
      <c r="HH415" s="4"/>
      <c r="HI415" s="4"/>
      <c r="HJ415" s="4"/>
      <c r="HK415" s="4"/>
      <c r="HL415" s="4"/>
      <c r="HM415" s="4"/>
      <c r="HN415" s="4"/>
      <c r="HO415" s="4"/>
      <c r="HP415" s="4"/>
      <c r="HQ415" s="4"/>
      <c r="HR415" s="4"/>
      <c r="HS415" s="4"/>
      <c r="HT415" s="4"/>
      <c r="HU415" s="4"/>
      <c r="HV415" s="4"/>
      <c r="HW415" s="4"/>
      <c r="HX415" s="4"/>
      <c r="HY415" s="4"/>
      <c r="HZ415" s="4"/>
      <c r="IA415" s="4"/>
      <c r="IB415" s="4"/>
      <c r="IC415" s="4"/>
      <c r="ID415" s="4"/>
      <c r="IE415" s="4"/>
      <c r="IF415" s="4"/>
      <c r="IG415" s="4"/>
      <c r="IH415" s="4"/>
      <c r="II415" s="4"/>
      <c r="IJ415" s="4"/>
      <c r="IK415" s="4"/>
      <c r="IL415" s="4"/>
      <c r="IM415" s="4"/>
      <c r="IN415" s="4"/>
      <c r="IO415" s="4"/>
      <c r="IP415" s="4"/>
      <c r="IQ415" s="4"/>
      <c r="IR415" s="4"/>
      <c r="IS415" s="4"/>
      <c r="IT415" s="4"/>
      <c r="IU415" s="4"/>
    </row>
    <row r="416" spans="1:255" x14ac:dyDescent="0.2">
      <c r="A416" s="126" t="s">
        <v>171</v>
      </c>
      <c r="B416" s="27">
        <v>118839.43000000001</v>
      </c>
      <c r="C416" s="117">
        <v>115592.38</v>
      </c>
      <c r="D416" s="27">
        <v>118839.43000000001</v>
      </c>
      <c r="E416" s="27">
        <v>115592.38</v>
      </c>
      <c r="F416" s="27">
        <v>3247.0500000000029</v>
      </c>
      <c r="G416" s="131">
        <v>2.8100000000000014E-2</v>
      </c>
      <c r="H416" s="120"/>
      <c r="I416" s="120"/>
      <c r="J416" s="120"/>
      <c r="K416" s="120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/>
      <c r="GQ416" s="4"/>
      <c r="GR416" s="4"/>
      <c r="GS416" s="4"/>
      <c r="GT416" s="4"/>
      <c r="GU416" s="4"/>
      <c r="GV416" s="4"/>
      <c r="GW416" s="4"/>
      <c r="GX416" s="4"/>
      <c r="GY416" s="4"/>
      <c r="GZ416" s="4"/>
      <c r="HA416" s="4"/>
      <c r="HB416" s="4"/>
      <c r="HC416" s="4"/>
      <c r="HD416" s="4"/>
      <c r="HE416" s="4"/>
      <c r="HF416" s="4"/>
      <c r="HG416" s="4"/>
      <c r="HH416" s="4"/>
      <c r="HI416" s="4"/>
      <c r="HJ416" s="4"/>
      <c r="HK416" s="4"/>
      <c r="HL416" s="4"/>
      <c r="HM416" s="4"/>
      <c r="HN416" s="4"/>
      <c r="HO416" s="4"/>
      <c r="HP416" s="4"/>
      <c r="HQ416" s="4"/>
      <c r="HR416" s="4"/>
      <c r="HS416" s="4"/>
      <c r="HT416" s="4"/>
      <c r="HU416" s="4"/>
      <c r="HV416" s="4"/>
      <c r="HW416" s="4"/>
      <c r="HX416" s="4"/>
      <c r="HY416" s="4"/>
      <c r="HZ416" s="4"/>
      <c r="IA416" s="4"/>
      <c r="IB416" s="4"/>
      <c r="IC416" s="4"/>
      <c r="ID416" s="4"/>
      <c r="IE416" s="4"/>
      <c r="IF416" s="4"/>
      <c r="IG416" s="4"/>
      <c r="IH416" s="4"/>
      <c r="II416" s="4"/>
      <c r="IJ416" s="4"/>
      <c r="IK416" s="4"/>
      <c r="IL416" s="4"/>
      <c r="IM416" s="4"/>
      <c r="IN416" s="4"/>
      <c r="IO416" s="4"/>
      <c r="IP416" s="4"/>
      <c r="IQ416" s="4"/>
      <c r="IR416" s="4"/>
      <c r="IS416" s="4"/>
      <c r="IT416" s="4"/>
      <c r="IU416" s="4"/>
    </row>
    <row r="417" spans="1:255" x14ac:dyDescent="0.2">
      <c r="A417" s="126" t="s">
        <v>178</v>
      </c>
      <c r="B417" s="27">
        <v>31509.489999999998</v>
      </c>
      <c r="C417" s="117">
        <v>18490.939999999999</v>
      </c>
      <c r="D417" s="27">
        <v>31509.489999999998</v>
      </c>
      <c r="E417" s="27">
        <v>18490.939999999999</v>
      </c>
      <c r="F417" s="27">
        <v>13018.55</v>
      </c>
      <c r="G417" s="131">
        <v>0.70409999999999995</v>
      </c>
      <c r="H417" s="120"/>
      <c r="I417" s="120"/>
      <c r="J417" s="120"/>
      <c r="K417" s="120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/>
      <c r="GQ417" s="4"/>
      <c r="GR417" s="4"/>
      <c r="GS417" s="4"/>
      <c r="GT417" s="4"/>
      <c r="GU417" s="4"/>
      <c r="GV417" s="4"/>
      <c r="GW417" s="4"/>
      <c r="GX417" s="4"/>
      <c r="GY417" s="4"/>
      <c r="GZ417" s="4"/>
      <c r="HA417" s="4"/>
      <c r="HB417" s="4"/>
      <c r="HC417" s="4"/>
      <c r="HD417" s="4"/>
      <c r="HE417" s="4"/>
      <c r="HF417" s="4"/>
      <c r="HG417" s="4"/>
      <c r="HH417" s="4"/>
      <c r="HI417" s="4"/>
      <c r="HJ417" s="4"/>
      <c r="HK417" s="4"/>
      <c r="HL417" s="4"/>
      <c r="HM417" s="4"/>
      <c r="HN417" s="4"/>
      <c r="HO417" s="4"/>
      <c r="HP417" s="4"/>
      <c r="HQ417" s="4"/>
      <c r="HR417" s="4"/>
      <c r="HS417" s="4"/>
      <c r="HT417" s="4"/>
      <c r="HU417" s="4"/>
      <c r="HV417" s="4"/>
      <c r="HW417" s="4"/>
      <c r="HX417" s="4"/>
      <c r="HY417" s="4"/>
      <c r="HZ417" s="4"/>
      <c r="IA417" s="4"/>
      <c r="IB417" s="4"/>
      <c r="IC417" s="4"/>
      <c r="ID417" s="4"/>
      <c r="IE417" s="4"/>
      <c r="IF417" s="4"/>
      <c r="IG417" s="4"/>
      <c r="IH417" s="4"/>
      <c r="II417" s="4"/>
      <c r="IJ417" s="4"/>
      <c r="IK417" s="4"/>
      <c r="IL417" s="4"/>
      <c r="IM417" s="4"/>
      <c r="IN417" s="4"/>
      <c r="IO417" s="4"/>
      <c r="IP417" s="4"/>
      <c r="IQ417" s="4"/>
      <c r="IR417" s="4"/>
      <c r="IS417" s="4"/>
      <c r="IT417" s="4"/>
      <c r="IU417" s="4"/>
    </row>
    <row r="418" spans="1:255" x14ac:dyDescent="0.2">
      <c r="A418" s="126" t="s">
        <v>134</v>
      </c>
      <c r="B418" s="27">
        <v>12306.449999999999</v>
      </c>
      <c r="C418" s="117">
        <v>13943.47</v>
      </c>
      <c r="D418" s="27">
        <v>12306.449999999999</v>
      </c>
      <c r="E418" s="27">
        <v>13943.47</v>
      </c>
      <c r="F418" s="27">
        <v>-1637.0200000000004</v>
      </c>
      <c r="G418" s="131">
        <v>-0.11739999999999995</v>
      </c>
      <c r="H418" s="120"/>
      <c r="I418" s="120"/>
      <c r="J418" s="120"/>
      <c r="K418" s="120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/>
      <c r="GY418" s="4"/>
      <c r="GZ418" s="4"/>
      <c r="HA418" s="4"/>
      <c r="HB418" s="4"/>
      <c r="HC418" s="4"/>
      <c r="HD418" s="4"/>
      <c r="HE418" s="4"/>
      <c r="HF418" s="4"/>
      <c r="HG418" s="4"/>
      <c r="HH418" s="4"/>
      <c r="HI418" s="4"/>
      <c r="HJ418" s="4"/>
      <c r="HK418" s="4"/>
      <c r="HL418" s="4"/>
      <c r="HM418" s="4"/>
      <c r="HN418" s="4"/>
      <c r="HO418" s="4"/>
      <c r="HP418" s="4"/>
      <c r="HQ418" s="4"/>
      <c r="HR418" s="4"/>
      <c r="HS418" s="4"/>
      <c r="HT418" s="4"/>
      <c r="HU418" s="4"/>
      <c r="HV418" s="4"/>
      <c r="HW418" s="4"/>
      <c r="HX418" s="4"/>
      <c r="HY418" s="4"/>
      <c r="HZ418" s="4"/>
      <c r="IA418" s="4"/>
      <c r="IB418" s="4"/>
      <c r="IC418" s="4"/>
      <c r="ID418" s="4"/>
      <c r="IE418" s="4"/>
      <c r="IF418" s="4"/>
      <c r="IG418" s="4"/>
      <c r="IH418" s="4"/>
      <c r="II418" s="4"/>
      <c r="IJ418" s="4"/>
      <c r="IK418" s="4"/>
      <c r="IL418" s="4"/>
      <c r="IM418" s="4"/>
      <c r="IN418" s="4"/>
      <c r="IO418" s="4"/>
      <c r="IP418" s="4"/>
      <c r="IQ418" s="4"/>
      <c r="IR418" s="4"/>
      <c r="IS418" s="4"/>
      <c r="IT418" s="4"/>
      <c r="IU418" s="4"/>
    </row>
    <row r="419" spans="1:255" x14ac:dyDescent="0.2">
      <c r="A419" s="126" t="s">
        <v>135</v>
      </c>
      <c r="B419" s="27">
        <v>108521.81</v>
      </c>
      <c r="C419" s="117">
        <v>112898.8</v>
      </c>
      <c r="D419" s="27">
        <v>108521.81</v>
      </c>
      <c r="E419" s="27">
        <v>112898.8</v>
      </c>
      <c r="F419" s="27">
        <v>-4376.9900000000052</v>
      </c>
      <c r="G419" s="131">
        <v>-3.8799999999999946E-2</v>
      </c>
      <c r="H419" s="120"/>
      <c r="I419" s="120"/>
      <c r="J419" s="120"/>
      <c r="K419" s="120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/>
      <c r="GQ419" s="4"/>
      <c r="GR419" s="4"/>
      <c r="GS419" s="4"/>
      <c r="GT419" s="4"/>
      <c r="GU419" s="4"/>
      <c r="GV419" s="4"/>
      <c r="GW419" s="4"/>
      <c r="GX419" s="4"/>
      <c r="GY419" s="4"/>
      <c r="GZ419" s="4"/>
      <c r="HA419" s="4"/>
      <c r="HB419" s="4"/>
      <c r="HC419" s="4"/>
      <c r="HD419" s="4"/>
      <c r="HE419" s="4"/>
      <c r="HF419" s="4"/>
      <c r="HG419" s="4"/>
      <c r="HH419" s="4"/>
      <c r="HI419" s="4"/>
      <c r="HJ419" s="4"/>
      <c r="HK419" s="4"/>
      <c r="HL419" s="4"/>
      <c r="HM419" s="4"/>
      <c r="HN419" s="4"/>
      <c r="HO419" s="4"/>
      <c r="HP419" s="4"/>
      <c r="HQ419" s="4"/>
      <c r="HR419" s="4"/>
      <c r="HS419" s="4"/>
      <c r="HT419" s="4"/>
      <c r="HU419" s="4"/>
      <c r="HV419" s="4"/>
      <c r="HW419" s="4"/>
      <c r="HX419" s="4"/>
      <c r="HY419" s="4"/>
      <c r="HZ419" s="4"/>
      <c r="IA419" s="4"/>
      <c r="IB419" s="4"/>
      <c r="IC419" s="4"/>
      <c r="ID419" s="4"/>
      <c r="IE419" s="4"/>
      <c r="IF419" s="4"/>
      <c r="IG419" s="4"/>
      <c r="IH419" s="4"/>
      <c r="II419" s="4"/>
      <c r="IJ419" s="4"/>
      <c r="IK419" s="4"/>
      <c r="IL419" s="4"/>
      <c r="IM419" s="4"/>
      <c r="IN419" s="4"/>
      <c r="IO419" s="4"/>
      <c r="IP419" s="4"/>
      <c r="IQ419" s="4"/>
      <c r="IR419" s="4"/>
      <c r="IS419" s="4"/>
      <c r="IT419" s="4"/>
      <c r="IU419" s="4"/>
    </row>
    <row r="420" spans="1:255" x14ac:dyDescent="0.2">
      <c r="A420" s="126" t="s">
        <v>197</v>
      </c>
      <c r="B420" s="27">
        <v>26558.6</v>
      </c>
      <c r="C420" s="117">
        <v>30235.75</v>
      </c>
      <c r="D420" s="27">
        <v>26558.6</v>
      </c>
      <c r="E420" s="27">
        <v>30235.75</v>
      </c>
      <c r="F420" s="27">
        <v>-3677.1500000000015</v>
      </c>
      <c r="G420" s="131">
        <v>-0.12160000000000004</v>
      </c>
      <c r="H420" s="120"/>
      <c r="I420" s="120"/>
      <c r="J420" s="120"/>
      <c r="K420" s="120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/>
      <c r="GQ420" s="4"/>
      <c r="GR420" s="4"/>
      <c r="GS420" s="4"/>
      <c r="GT420" s="4"/>
      <c r="GU420" s="4"/>
      <c r="GV420" s="4"/>
      <c r="GW420" s="4"/>
      <c r="GX420" s="4"/>
      <c r="GY420" s="4"/>
      <c r="GZ420" s="4"/>
      <c r="HA420" s="4"/>
      <c r="HB420" s="4"/>
      <c r="HC420" s="4"/>
      <c r="HD420" s="4"/>
      <c r="HE420" s="4"/>
      <c r="HF420" s="4"/>
      <c r="HG420" s="4"/>
      <c r="HH420" s="4"/>
      <c r="HI420" s="4"/>
      <c r="HJ420" s="4"/>
      <c r="HK420" s="4"/>
      <c r="HL420" s="4"/>
      <c r="HM420" s="4"/>
      <c r="HN420" s="4"/>
      <c r="HO420" s="4"/>
      <c r="HP420" s="4"/>
      <c r="HQ420" s="4"/>
      <c r="HR420" s="4"/>
      <c r="HS420" s="4"/>
      <c r="HT420" s="4"/>
      <c r="HU420" s="4"/>
      <c r="HV420" s="4"/>
      <c r="HW420" s="4"/>
      <c r="HX420" s="4"/>
      <c r="HY420" s="4"/>
      <c r="HZ420" s="4"/>
      <c r="IA420" s="4"/>
      <c r="IB420" s="4"/>
      <c r="IC420" s="4"/>
      <c r="ID420" s="4"/>
      <c r="IE420" s="4"/>
      <c r="IF420" s="4"/>
      <c r="IG420" s="4"/>
      <c r="IH420" s="4"/>
      <c r="II420" s="4"/>
      <c r="IJ420" s="4"/>
      <c r="IK420" s="4"/>
      <c r="IL420" s="4"/>
      <c r="IM420" s="4"/>
      <c r="IN420" s="4"/>
      <c r="IO420" s="4"/>
      <c r="IP420" s="4"/>
      <c r="IQ420" s="4"/>
      <c r="IR420" s="4"/>
      <c r="IS420" s="4"/>
      <c r="IT420" s="4"/>
      <c r="IU420" s="4"/>
    </row>
    <row r="421" spans="1:255" x14ac:dyDescent="0.2">
      <c r="A421" s="126" t="s">
        <v>177</v>
      </c>
      <c r="B421" s="27">
        <v>1211.53</v>
      </c>
      <c r="C421" s="117">
        <v>1619.9</v>
      </c>
      <c r="D421" s="27">
        <v>1211.53</v>
      </c>
      <c r="E421" s="27">
        <v>1619.9</v>
      </c>
      <c r="F421" s="27">
        <v>-408.37000000000012</v>
      </c>
      <c r="G421" s="131">
        <v>-0.25209999999999999</v>
      </c>
      <c r="H421" s="120"/>
      <c r="I421" s="120"/>
      <c r="J421" s="120"/>
      <c r="K421" s="120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/>
      <c r="GQ421" s="4"/>
      <c r="GR421" s="4"/>
      <c r="GS421" s="4"/>
      <c r="GT421" s="4"/>
      <c r="GU421" s="4"/>
      <c r="GV421" s="4"/>
      <c r="GW421" s="4"/>
      <c r="GX421" s="4"/>
      <c r="GY421" s="4"/>
      <c r="GZ421" s="4"/>
      <c r="HA421" s="4"/>
      <c r="HB421" s="4"/>
      <c r="HC421" s="4"/>
      <c r="HD421" s="4"/>
      <c r="HE421" s="4"/>
      <c r="HF421" s="4"/>
      <c r="HG421" s="4"/>
      <c r="HH421" s="4"/>
      <c r="HI421" s="4"/>
      <c r="HJ421" s="4"/>
      <c r="HK421" s="4"/>
      <c r="HL421" s="4"/>
      <c r="HM421" s="4"/>
      <c r="HN421" s="4"/>
      <c r="HO421" s="4"/>
      <c r="HP421" s="4"/>
      <c r="HQ421" s="4"/>
      <c r="HR421" s="4"/>
      <c r="HS421" s="4"/>
      <c r="HT421" s="4"/>
      <c r="HU421" s="4"/>
      <c r="HV421" s="4"/>
      <c r="HW421" s="4"/>
      <c r="HX421" s="4"/>
      <c r="HY421" s="4"/>
      <c r="HZ421" s="4"/>
      <c r="IA421" s="4"/>
      <c r="IB421" s="4"/>
      <c r="IC421" s="4"/>
      <c r="ID421" s="4"/>
      <c r="IE421" s="4"/>
      <c r="IF421" s="4"/>
      <c r="IG421" s="4"/>
      <c r="IH421" s="4"/>
      <c r="II421" s="4"/>
      <c r="IJ421" s="4"/>
      <c r="IK421" s="4"/>
      <c r="IL421" s="4"/>
      <c r="IM421" s="4"/>
      <c r="IN421" s="4"/>
      <c r="IO421" s="4"/>
      <c r="IP421" s="4"/>
      <c r="IQ421" s="4"/>
      <c r="IR421" s="4"/>
      <c r="IS421" s="4"/>
      <c r="IT421" s="4"/>
      <c r="IU421" s="4"/>
    </row>
    <row r="422" spans="1:255" x14ac:dyDescent="0.2">
      <c r="A422" s="126" t="s">
        <v>189</v>
      </c>
      <c r="B422" s="27">
        <v>73421.62</v>
      </c>
      <c r="C422" s="117">
        <v>190082.79</v>
      </c>
      <c r="D422" s="27">
        <v>73421.62</v>
      </c>
      <c r="E422" s="27">
        <v>190082.79</v>
      </c>
      <c r="F422" s="27">
        <v>-116661.17000000001</v>
      </c>
      <c r="G422" s="131">
        <v>-0.61370000000000002</v>
      </c>
      <c r="H422" s="120"/>
      <c r="I422" s="120"/>
      <c r="J422" s="120"/>
      <c r="K422" s="120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/>
      <c r="GQ422" s="4"/>
      <c r="GR422" s="4"/>
      <c r="GS422" s="4"/>
      <c r="GT422" s="4"/>
      <c r="GU422" s="4"/>
      <c r="GV422" s="4"/>
      <c r="GW422" s="4"/>
      <c r="GX422" s="4"/>
      <c r="GY422" s="4"/>
      <c r="GZ422" s="4"/>
      <c r="HA422" s="4"/>
      <c r="HB422" s="4"/>
      <c r="HC422" s="4"/>
      <c r="HD422" s="4"/>
      <c r="HE422" s="4"/>
      <c r="HF422" s="4"/>
      <c r="HG422" s="4"/>
      <c r="HH422" s="4"/>
      <c r="HI422" s="4"/>
      <c r="HJ422" s="4"/>
      <c r="HK422" s="4"/>
      <c r="HL422" s="4"/>
      <c r="HM422" s="4"/>
      <c r="HN422" s="4"/>
      <c r="HO422" s="4"/>
      <c r="HP422" s="4"/>
      <c r="HQ422" s="4"/>
      <c r="HR422" s="4"/>
      <c r="HS422" s="4"/>
      <c r="HT422" s="4"/>
      <c r="HU422" s="4"/>
      <c r="HV422" s="4"/>
      <c r="HW422" s="4"/>
      <c r="HX422" s="4"/>
      <c r="HY422" s="4"/>
      <c r="HZ422" s="4"/>
      <c r="IA422" s="4"/>
      <c r="IB422" s="4"/>
      <c r="IC422" s="4"/>
      <c r="ID422" s="4"/>
      <c r="IE422" s="4"/>
      <c r="IF422" s="4"/>
      <c r="IG422" s="4"/>
      <c r="IH422" s="4"/>
      <c r="II422" s="4"/>
      <c r="IJ422" s="4"/>
      <c r="IK422" s="4"/>
      <c r="IL422" s="4"/>
      <c r="IM422" s="4"/>
      <c r="IN422" s="4"/>
      <c r="IO422" s="4"/>
      <c r="IP422" s="4"/>
      <c r="IQ422" s="4"/>
      <c r="IR422" s="4"/>
      <c r="IS422" s="4"/>
      <c r="IT422" s="4"/>
      <c r="IU422" s="4"/>
    </row>
    <row r="423" spans="1:255" x14ac:dyDescent="0.2">
      <c r="A423" s="126" t="s">
        <v>132</v>
      </c>
      <c r="B423" s="27">
        <v>294908.37</v>
      </c>
      <c r="C423" s="117">
        <v>294696.83</v>
      </c>
      <c r="D423" s="27">
        <v>294908.37</v>
      </c>
      <c r="E423" s="27">
        <v>294696.83</v>
      </c>
      <c r="F423" s="27">
        <v>211.53999999997905</v>
      </c>
      <c r="G423" s="131">
        <v>6.9999999999992291E-4</v>
      </c>
      <c r="H423" s="120"/>
      <c r="I423" s="120"/>
      <c r="J423" s="120"/>
      <c r="K423" s="120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/>
      <c r="GQ423" s="4"/>
      <c r="GR423" s="4"/>
      <c r="GS423" s="4"/>
      <c r="GT423" s="4"/>
      <c r="GU423" s="4"/>
      <c r="GV423" s="4"/>
      <c r="GW423" s="4"/>
      <c r="GX423" s="4"/>
      <c r="GY423" s="4"/>
      <c r="GZ423" s="4"/>
      <c r="HA423" s="4"/>
      <c r="HB423" s="4"/>
      <c r="HC423" s="4"/>
      <c r="HD423" s="4"/>
      <c r="HE423" s="4"/>
      <c r="HF423" s="4"/>
      <c r="HG423" s="4"/>
      <c r="HH423" s="4"/>
      <c r="HI423" s="4"/>
      <c r="HJ423" s="4"/>
      <c r="HK423" s="4"/>
      <c r="HL423" s="4"/>
      <c r="HM423" s="4"/>
      <c r="HN423" s="4"/>
      <c r="HO423" s="4"/>
      <c r="HP423" s="4"/>
      <c r="HQ423" s="4"/>
      <c r="HR423" s="4"/>
      <c r="HS423" s="4"/>
      <c r="HT423" s="4"/>
      <c r="HU423" s="4"/>
      <c r="HV423" s="4"/>
      <c r="HW423" s="4"/>
      <c r="HX423" s="4"/>
      <c r="HY423" s="4"/>
      <c r="HZ423" s="4"/>
      <c r="IA423" s="4"/>
      <c r="IB423" s="4"/>
      <c r="IC423" s="4"/>
      <c r="ID423" s="4"/>
      <c r="IE423" s="4"/>
      <c r="IF423" s="4"/>
      <c r="IG423" s="4"/>
      <c r="IH423" s="4"/>
      <c r="II423" s="4"/>
      <c r="IJ423" s="4"/>
      <c r="IK423" s="4"/>
      <c r="IL423" s="4"/>
      <c r="IM423" s="4"/>
      <c r="IN423" s="4"/>
      <c r="IO423" s="4"/>
      <c r="IP423" s="4"/>
      <c r="IQ423" s="4"/>
      <c r="IR423" s="4"/>
      <c r="IS423" s="4"/>
      <c r="IT423" s="4"/>
      <c r="IU423" s="4"/>
    </row>
    <row r="424" spans="1:255" x14ac:dyDescent="0.2">
      <c r="A424" s="126" t="s">
        <v>190</v>
      </c>
      <c r="B424" s="27">
        <v>37213.300000000003</v>
      </c>
      <c r="C424" s="117">
        <v>49069.04</v>
      </c>
      <c r="D424" s="27">
        <v>37213.300000000003</v>
      </c>
      <c r="E424" s="27">
        <v>49069.04</v>
      </c>
      <c r="F424" s="27">
        <v>-11855.739999999998</v>
      </c>
      <c r="G424" s="131">
        <v>-0.24160000000000004</v>
      </c>
      <c r="H424" s="120"/>
      <c r="I424" s="120"/>
      <c r="J424" s="120"/>
      <c r="K424" s="120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/>
      <c r="GQ424" s="4"/>
      <c r="GR424" s="4"/>
      <c r="GS424" s="4"/>
      <c r="GT424" s="4"/>
      <c r="GU424" s="4"/>
      <c r="GV424" s="4"/>
      <c r="GW424" s="4"/>
      <c r="GX424" s="4"/>
      <c r="GY424" s="4"/>
      <c r="GZ424" s="4"/>
      <c r="HA424" s="4"/>
      <c r="HB424" s="4"/>
      <c r="HC424" s="4"/>
      <c r="HD424" s="4"/>
      <c r="HE424" s="4"/>
      <c r="HF424" s="4"/>
      <c r="HG424" s="4"/>
      <c r="HH424" s="4"/>
      <c r="HI424" s="4"/>
      <c r="HJ424" s="4"/>
      <c r="HK424" s="4"/>
      <c r="HL424" s="4"/>
      <c r="HM424" s="4"/>
      <c r="HN424" s="4"/>
      <c r="HO424" s="4"/>
      <c r="HP424" s="4"/>
      <c r="HQ424" s="4"/>
      <c r="HR424" s="4"/>
      <c r="HS424" s="4"/>
      <c r="HT424" s="4"/>
      <c r="HU424" s="4"/>
      <c r="HV424" s="4"/>
      <c r="HW424" s="4"/>
      <c r="HX424" s="4"/>
      <c r="HY424" s="4"/>
      <c r="HZ424" s="4"/>
      <c r="IA424" s="4"/>
      <c r="IB424" s="4"/>
      <c r="IC424" s="4"/>
      <c r="ID424" s="4"/>
      <c r="IE424" s="4"/>
      <c r="IF424" s="4"/>
      <c r="IG424" s="4"/>
      <c r="IH424" s="4"/>
      <c r="II424" s="4"/>
      <c r="IJ424" s="4"/>
      <c r="IK424" s="4"/>
      <c r="IL424" s="4"/>
      <c r="IM424" s="4"/>
      <c r="IN424" s="4"/>
      <c r="IO424" s="4"/>
      <c r="IP424" s="4"/>
      <c r="IQ424" s="4"/>
      <c r="IR424" s="4"/>
      <c r="IS424" s="4"/>
      <c r="IT424" s="4"/>
      <c r="IU424" s="4"/>
    </row>
    <row r="425" spans="1:255" x14ac:dyDescent="0.2">
      <c r="A425" s="126" t="s">
        <v>124</v>
      </c>
      <c r="B425" s="27">
        <v>82077.64</v>
      </c>
      <c r="C425" s="117">
        <v>86991.81</v>
      </c>
      <c r="D425" s="27">
        <v>82077.64</v>
      </c>
      <c r="E425" s="27">
        <v>86991.81</v>
      </c>
      <c r="F425" s="27">
        <v>-4914.1699999999983</v>
      </c>
      <c r="G425" s="131">
        <v>-5.6499999999999995E-2</v>
      </c>
      <c r="H425" s="120"/>
      <c r="I425" s="120"/>
      <c r="J425" s="120"/>
      <c r="K425" s="120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/>
      <c r="GQ425" s="4"/>
      <c r="GR425" s="4"/>
      <c r="GS425" s="4"/>
      <c r="GT425" s="4"/>
      <c r="GU425" s="4"/>
      <c r="GV425" s="4"/>
      <c r="GW425" s="4"/>
      <c r="GX425" s="4"/>
      <c r="GY425" s="4"/>
      <c r="GZ425" s="4"/>
      <c r="HA425" s="4"/>
      <c r="HB425" s="4"/>
      <c r="HC425" s="4"/>
      <c r="HD425" s="4"/>
      <c r="HE425" s="4"/>
      <c r="HF425" s="4"/>
      <c r="HG425" s="4"/>
      <c r="HH425" s="4"/>
      <c r="HI425" s="4"/>
      <c r="HJ425" s="4"/>
      <c r="HK425" s="4"/>
      <c r="HL425" s="4"/>
      <c r="HM425" s="4"/>
      <c r="HN425" s="4"/>
      <c r="HO425" s="4"/>
      <c r="HP425" s="4"/>
      <c r="HQ425" s="4"/>
      <c r="HR425" s="4"/>
      <c r="HS425" s="4"/>
      <c r="HT425" s="4"/>
      <c r="HU425" s="4"/>
      <c r="HV425" s="4"/>
      <c r="HW425" s="4"/>
      <c r="HX425" s="4"/>
      <c r="HY425" s="4"/>
      <c r="HZ425" s="4"/>
      <c r="IA425" s="4"/>
      <c r="IB425" s="4"/>
      <c r="IC425" s="4"/>
      <c r="ID425" s="4"/>
      <c r="IE425" s="4"/>
      <c r="IF425" s="4"/>
      <c r="IG425" s="4"/>
      <c r="IH425" s="4"/>
      <c r="II425" s="4"/>
      <c r="IJ425" s="4"/>
      <c r="IK425" s="4"/>
      <c r="IL425" s="4"/>
      <c r="IM425" s="4"/>
      <c r="IN425" s="4"/>
      <c r="IO425" s="4"/>
      <c r="IP425" s="4"/>
      <c r="IQ425" s="4"/>
      <c r="IR425" s="4"/>
      <c r="IS425" s="4"/>
      <c r="IT425" s="4"/>
      <c r="IU425" s="4"/>
    </row>
    <row r="426" spans="1:255" x14ac:dyDescent="0.2">
      <c r="A426" s="126" t="s">
        <v>170</v>
      </c>
      <c r="B426" s="27">
        <v>52944</v>
      </c>
      <c r="C426" s="117">
        <v>66156.91</v>
      </c>
      <c r="D426" s="27">
        <v>52944</v>
      </c>
      <c r="E426" s="27">
        <v>66156.91</v>
      </c>
      <c r="F426" s="27">
        <v>-13212.910000000003</v>
      </c>
      <c r="G426" s="131">
        <v>-0.19969999999999999</v>
      </c>
      <c r="H426" s="120"/>
      <c r="I426" s="120"/>
      <c r="J426" s="120"/>
      <c r="K426" s="120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/>
      <c r="GQ426" s="4"/>
      <c r="GR426" s="4"/>
      <c r="GS426" s="4"/>
      <c r="GT426" s="4"/>
      <c r="GU426" s="4"/>
      <c r="GV426" s="4"/>
      <c r="GW426" s="4"/>
      <c r="GX426" s="4"/>
      <c r="GY426" s="4"/>
      <c r="GZ426" s="4"/>
      <c r="HA426" s="4"/>
      <c r="HB426" s="4"/>
      <c r="HC426" s="4"/>
      <c r="HD426" s="4"/>
      <c r="HE426" s="4"/>
      <c r="HF426" s="4"/>
      <c r="HG426" s="4"/>
      <c r="HH426" s="4"/>
      <c r="HI426" s="4"/>
      <c r="HJ426" s="4"/>
      <c r="HK426" s="4"/>
      <c r="HL426" s="4"/>
      <c r="HM426" s="4"/>
      <c r="HN426" s="4"/>
      <c r="HO426" s="4"/>
      <c r="HP426" s="4"/>
      <c r="HQ426" s="4"/>
      <c r="HR426" s="4"/>
      <c r="HS426" s="4"/>
      <c r="HT426" s="4"/>
      <c r="HU426" s="4"/>
      <c r="HV426" s="4"/>
      <c r="HW426" s="4"/>
      <c r="HX426" s="4"/>
      <c r="HY426" s="4"/>
      <c r="HZ426" s="4"/>
      <c r="IA426" s="4"/>
      <c r="IB426" s="4"/>
      <c r="IC426" s="4"/>
      <c r="ID426" s="4"/>
      <c r="IE426" s="4"/>
      <c r="IF426" s="4"/>
      <c r="IG426" s="4"/>
      <c r="IH426" s="4"/>
      <c r="II426" s="4"/>
      <c r="IJ426" s="4"/>
      <c r="IK426" s="4"/>
      <c r="IL426" s="4"/>
      <c r="IM426" s="4"/>
      <c r="IN426" s="4"/>
      <c r="IO426" s="4"/>
      <c r="IP426" s="4"/>
      <c r="IQ426" s="4"/>
      <c r="IR426" s="4"/>
      <c r="IS426" s="4"/>
      <c r="IT426" s="4"/>
      <c r="IU426" s="4"/>
    </row>
    <row r="427" spans="1:255" x14ac:dyDescent="0.2">
      <c r="A427" s="126" t="s">
        <v>154</v>
      </c>
      <c r="B427" s="27">
        <v>18954.77</v>
      </c>
      <c r="C427" s="117">
        <v>24908.6</v>
      </c>
      <c r="D427" s="27">
        <v>18954.77</v>
      </c>
      <c r="E427" s="27">
        <v>24908.6</v>
      </c>
      <c r="F427" s="27">
        <v>-5953.8299999999981</v>
      </c>
      <c r="G427" s="131">
        <v>-0.23899999999999999</v>
      </c>
      <c r="H427" s="120"/>
      <c r="I427" s="120"/>
      <c r="J427" s="120"/>
      <c r="K427" s="120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/>
      <c r="GQ427" s="4"/>
      <c r="GR427" s="4"/>
      <c r="GS427" s="4"/>
      <c r="GT427" s="4"/>
      <c r="GU427" s="4"/>
      <c r="GV427" s="4"/>
      <c r="GW427" s="4"/>
      <c r="GX427" s="4"/>
      <c r="GY427" s="4"/>
      <c r="GZ427" s="4"/>
      <c r="HA427" s="4"/>
      <c r="HB427" s="4"/>
      <c r="HC427" s="4"/>
      <c r="HD427" s="4"/>
      <c r="HE427" s="4"/>
      <c r="HF427" s="4"/>
      <c r="HG427" s="4"/>
      <c r="HH427" s="4"/>
      <c r="HI427" s="4"/>
      <c r="HJ427" s="4"/>
      <c r="HK427" s="4"/>
      <c r="HL427" s="4"/>
      <c r="HM427" s="4"/>
      <c r="HN427" s="4"/>
      <c r="HO427" s="4"/>
      <c r="HP427" s="4"/>
      <c r="HQ427" s="4"/>
      <c r="HR427" s="4"/>
      <c r="HS427" s="4"/>
      <c r="HT427" s="4"/>
      <c r="HU427" s="4"/>
      <c r="HV427" s="4"/>
      <c r="HW427" s="4"/>
      <c r="HX427" s="4"/>
      <c r="HY427" s="4"/>
      <c r="HZ427" s="4"/>
      <c r="IA427" s="4"/>
      <c r="IB427" s="4"/>
      <c r="IC427" s="4"/>
      <c r="ID427" s="4"/>
      <c r="IE427" s="4"/>
      <c r="IF427" s="4"/>
      <c r="IG427" s="4"/>
      <c r="IH427" s="4"/>
      <c r="II427" s="4"/>
      <c r="IJ427" s="4"/>
      <c r="IK427" s="4"/>
      <c r="IL427" s="4"/>
      <c r="IM427" s="4"/>
      <c r="IN427" s="4"/>
      <c r="IO427" s="4"/>
      <c r="IP427" s="4"/>
      <c r="IQ427" s="4"/>
      <c r="IR427" s="4"/>
      <c r="IS427" s="4"/>
      <c r="IT427" s="4"/>
      <c r="IU427" s="4"/>
    </row>
    <row r="428" spans="1:255" x14ac:dyDescent="0.2">
      <c r="A428" s="126" t="s">
        <v>176</v>
      </c>
      <c r="B428" s="27">
        <v>34351.119999999995</v>
      </c>
      <c r="C428" s="117">
        <v>29478.28</v>
      </c>
      <c r="D428" s="27">
        <v>34351.119999999995</v>
      </c>
      <c r="E428" s="27">
        <v>29478.28</v>
      </c>
      <c r="F428" s="27">
        <v>4872.8399999999965</v>
      </c>
      <c r="G428" s="131">
        <v>0.1653</v>
      </c>
      <c r="H428" s="120"/>
      <c r="I428" s="120"/>
      <c r="J428" s="120"/>
      <c r="K428" s="120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/>
      <c r="GQ428" s="4"/>
      <c r="GR428" s="4"/>
      <c r="GS428" s="4"/>
      <c r="GT428" s="4"/>
      <c r="GU428" s="4"/>
      <c r="GV428" s="4"/>
      <c r="GW428" s="4"/>
      <c r="GX428" s="4"/>
      <c r="GY428" s="4"/>
      <c r="GZ428" s="4"/>
      <c r="HA428" s="4"/>
      <c r="HB428" s="4"/>
      <c r="HC428" s="4"/>
      <c r="HD428" s="4"/>
      <c r="HE428" s="4"/>
      <c r="HF428" s="4"/>
      <c r="HG428" s="4"/>
      <c r="HH428" s="4"/>
      <c r="HI428" s="4"/>
      <c r="HJ428" s="4"/>
      <c r="HK428" s="4"/>
      <c r="HL428" s="4"/>
      <c r="HM428" s="4"/>
      <c r="HN428" s="4"/>
      <c r="HO428" s="4"/>
      <c r="HP428" s="4"/>
      <c r="HQ428" s="4"/>
      <c r="HR428" s="4"/>
      <c r="HS428" s="4"/>
      <c r="HT428" s="4"/>
      <c r="HU428" s="4"/>
      <c r="HV428" s="4"/>
      <c r="HW428" s="4"/>
      <c r="HX428" s="4"/>
      <c r="HY428" s="4"/>
      <c r="HZ428" s="4"/>
      <c r="IA428" s="4"/>
      <c r="IB428" s="4"/>
      <c r="IC428" s="4"/>
      <c r="ID428" s="4"/>
      <c r="IE428" s="4"/>
      <c r="IF428" s="4"/>
      <c r="IG428" s="4"/>
      <c r="IH428" s="4"/>
      <c r="II428" s="4"/>
      <c r="IJ428" s="4"/>
      <c r="IK428" s="4"/>
      <c r="IL428" s="4"/>
      <c r="IM428" s="4"/>
      <c r="IN428" s="4"/>
      <c r="IO428" s="4"/>
      <c r="IP428" s="4"/>
      <c r="IQ428" s="4"/>
      <c r="IR428" s="4"/>
      <c r="IS428" s="4"/>
      <c r="IT428" s="4"/>
      <c r="IU428" s="4"/>
    </row>
    <row r="429" spans="1:255" x14ac:dyDescent="0.2">
      <c r="A429" s="126" t="s">
        <v>152</v>
      </c>
      <c r="B429" s="27">
        <v>237033.88</v>
      </c>
      <c r="C429" s="117">
        <v>230993.7</v>
      </c>
      <c r="D429" s="27">
        <v>237033.88</v>
      </c>
      <c r="E429" s="27">
        <v>230993.7</v>
      </c>
      <c r="F429" s="27">
        <v>6040.179999999993</v>
      </c>
      <c r="G429" s="131">
        <v>2.6100000000000012E-2</v>
      </c>
      <c r="H429" s="120"/>
      <c r="I429" s="120"/>
      <c r="J429" s="120"/>
      <c r="K429" s="120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/>
      <c r="GQ429" s="4"/>
      <c r="GR429" s="4"/>
      <c r="GS429" s="4"/>
      <c r="GT429" s="4"/>
      <c r="GU429" s="4"/>
      <c r="GV429" s="4"/>
      <c r="GW429" s="4"/>
      <c r="GX429" s="4"/>
      <c r="GY429" s="4"/>
      <c r="GZ429" s="4"/>
      <c r="HA429" s="4"/>
      <c r="HB429" s="4"/>
      <c r="HC429" s="4"/>
      <c r="HD429" s="4"/>
      <c r="HE429" s="4"/>
      <c r="HF429" s="4"/>
      <c r="HG429" s="4"/>
      <c r="HH429" s="4"/>
      <c r="HI429" s="4"/>
      <c r="HJ429" s="4"/>
      <c r="HK429" s="4"/>
      <c r="HL429" s="4"/>
      <c r="HM429" s="4"/>
      <c r="HN429" s="4"/>
      <c r="HO429" s="4"/>
      <c r="HP429" s="4"/>
      <c r="HQ429" s="4"/>
      <c r="HR429" s="4"/>
      <c r="HS429" s="4"/>
      <c r="HT429" s="4"/>
      <c r="HU429" s="4"/>
      <c r="HV429" s="4"/>
      <c r="HW429" s="4"/>
      <c r="HX429" s="4"/>
      <c r="HY429" s="4"/>
      <c r="HZ429" s="4"/>
      <c r="IA429" s="4"/>
      <c r="IB429" s="4"/>
      <c r="IC429" s="4"/>
      <c r="ID429" s="4"/>
      <c r="IE429" s="4"/>
      <c r="IF429" s="4"/>
      <c r="IG429" s="4"/>
      <c r="IH429" s="4"/>
      <c r="II429" s="4"/>
      <c r="IJ429" s="4"/>
      <c r="IK429" s="4"/>
      <c r="IL429" s="4"/>
      <c r="IM429" s="4"/>
      <c r="IN429" s="4"/>
      <c r="IO429" s="4"/>
      <c r="IP429" s="4"/>
      <c r="IQ429" s="4"/>
      <c r="IR429" s="4"/>
      <c r="IS429" s="4"/>
      <c r="IT429" s="4"/>
      <c r="IU429" s="4"/>
    </row>
    <row r="430" spans="1:255" x14ac:dyDescent="0.2">
      <c r="A430" s="126" t="s">
        <v>231</v>
      </c>
      <c r="B430" s="117">
        <v>29946.5</v>
      </c>
      <c r="C430" s="117">
        <v>26674.03</v>
      </c>
      <c r="D430" s="27">
        <v>29946.5</v>
      </c>
      <c r="E430" s="27">
        <v>26674.03</v>
      </c>
      <c r="F430" s="27">
        <v>3272.4700000000012</v>
      </c>
      <c r="G430" s="131">
        <v>0.12270000000000003</v>
      </c>
      <c r="H430" s="120"/>
      <c r="I430" s="120"/>
      <c r="J430" s="120"/>
      <c r="K430" s="120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/>
      <c r="GQ430" s="4"/>
      <c r="GR430" s="4"/>
      <c r="GS430" s="4"/>
      <c r="GT430" s="4"/>
      <c r="GU430" s="4"/>
      <c r="GV430" s="4"/>
      <c r="GW430" s="4"/>
      <c r="GX430" s="4"/>
      <c r="GY430" s="4"/>
      <c r="GZ430" s="4"/>
      <c r="HA430" s="4"/>
      <c r="HB430" s="4"/>
      <c r="HC430" s="4"/>
      <c r="HD430" s="4"/>
      <c r="HE430" s="4"/>
      <c r="HF430" s="4"/>
      <c r="HG430" s="4"/>
      <c r="HH430" s="4"/>
      <c r="HI430" s="4"/>
      <c r="HJ430" s="4"/>
      <c r="HK430" s="4"/>
      <c r="HL430" s="4"/>
      <c r="HM430" s="4"/>
      <c r="HN430" s="4"/>
      <c r="HO430" s="4"/>
      <c r="HP430" s="4"/>
      <c r="HQ430" s="4"/>
      <c r="HR430" s="4"/>
      <c r="HS430" s="4"/>
      <c r="HT430" s="4"/>
      <c r="HU430" s="4"/>
      <c r="HV430" s="4"/>
      <c r="HW430" s="4"/>
      <c r="HX430" s="4"/>
      <c r="HY430" s="4"/>
      <c r="HZ430" s="4"/>
      <c r="IA430" s="4"/>
      <c r="IB430" s="4"/>
      <c r="IC430" s="4"/>
      <c r="ID430" s="4"/>
      <c r="IE430" s="4"/>
      <c r="IF430" s="4"/>
      <c r="IG430" s="4"/>
      <c r="IH430" s="4"/>
      <c r="II430" s="4"/>
      <c r="IJ430" s="4"/>
      <c r="IK430" s="4"/>
      <c r="IL430" s="4"/>
      <c r="IM430" s="4"/>
      <c r="IN430" s="4"/>
      <c r="IO430" s="4"/>
      <c r="IP430" s="4"/>
      <c r="IQ430" s="4"/>
      <c r="IR430" s="4"/>
      <c r="IS430" s="4"/>
      <c r="IT430" s="4"/>
      <c r="IU430" s="4"/>
    </row>
    <row r="431" spans="1:255" x14ac:dyDescent="0.2">
      <c r="A431" s="126" t="s">
        <v>246</v>
      </c>
      <c r="B431" s="117">
        <v>11075.019999999999</v>
      </c>
      <c r="C431" s="117">
        <v>9628.2199999999993</v>
      </c>
      <c r="D431" s="27">
        <v>11075.019999999999</v>
      </c>
      <c r="E431" s="27">
        <v>9628.2199999999993</v>
      </c>
      <c r="F431" s="27">
        <v>1446.7999999999993</v>
      </c>
      <c r="G431" s="131">
        <v>0.1503000000000001</v>
      </c>
      <c r="H431" s="120"/>
      <c r="I431" s="120"/>
      <c r="J431" s="120"/>
      <c r="K431" s="120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/>
      <c r="GQ431" s="4"/>
      <c r="GR431" s="4"/>
      <c r="GS431" s="4"/>
      <c r="GT431" s="4"/>
      <c r="GU431" s="4"/>
      <c r="GV431" s="4"/>
      <c r="GW431" s="4"/>
      <c r="GX431" s="4"/>
      <c r="GY431" s="4"/>
      <c r="GZ431" s="4"/>
      <c r="HA431" s="4"/>
      <c r="HB431" s="4"/>
      <c r="HC431" s="4"/>
      <c r="HD431" s="4"/>
      <c r="HE431" s="4"/>
      <c r="HF431" s="4"/>
      <c r="HG431" s="4"/>
      <c r="HH431" s="4"/>
      <c r="HI431" s="4"/>
      <c r="HJ431" s="4"/>
      <c r="HK431" s="4"/>
      <c r="HL431" s="4"/>
      <c r="HM431" s="4"/>
      <c r="HN431" s="4"/>
      <c r="HO431" s="4"/>
      <c r="HP431" s="4"/>
      <c r="HQ431" s="4"/>
      <c r="HR431" s="4"/>
      <c r="HS431" s="4"/>
      <c r="HT431" s="4"/>
      <c r="HU431" s="4"/>
      <c r="HV431" s="4"/>
      <c r="HW431" s="4"/>
      <c r="HX431" s="4"/>
      <c r="HY431" s="4"/>
      <c r="HZ431" s="4"/>
      <c r="IA431" s="4"/>
      <c r="IB431" s="4"/>
      <c r="IC431" s="4"/>
      <c r="ID431" s="4"/>
      <c r="IE431" s="4"/>
      <c r="IF431" s="4"/>
      <c r="IG431" s="4"/>
      <c r="IH431" s="4"/>
      <c r="II431" s="4"/>
      <c r="IJ431" s="4"/>
      <c r="IK431" s="4"/>
      <c r="IL431" s="4"/>
      <c r="IM431" s="4"/>
      <c r="IN431" s="4"/>
      <c r="IO431" s="4"/>
      <c r="IP431" s="4"/>
      <c r="IQ431" s="4"/>
      <c r="IR431" s="4"/>
      <c r="IS431" s="4"/>
      <c r="IT431" s="4"/>
      <c r="IU431" s="4"/>
    </row>
    <row r="432" spans="1:255" x14ac:dyDescent="0.2">
      <c r="A432" s="126" t="s">
        <v>241</v>
      </c>
      <c r="B432" s="117">
        <v>0</v>
      </c>
      <c r="C432" s="117">
        <v>0</v>
      </c>
      <c r="D432" s="27">
        <v>0</v>
      </c>
      <c r="E432" s="27">
        <v>0</v>
      </c>
      <c r="F432" s="27">
        <v>0</v>
      </c>
      <c r="G432" s="131">
        <v>0</v>
      </c>
      <c r="H432" s="120"/>
      <c r="I432" s="120"/>
      <c r="J432" s="120"/>
      <c r="K432" s="120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/>
      <c r="GQ432" s="4"/>
      <c r="GR432" s="4"/>
      <c r="GS432" s="4"/>
      <c r="GT432" s="4"/>
      <c r="GU432" s="4"/>
      <c r="GV432" s="4"/>
      <c r="GW432" s="4"/>
      <c r="GX432" s="4"/>
      <c r="GY432" s="4"/>
      <c r="GZ432" s="4"/>
      <c r="HA432" s="4"/>
      <c r="HB432" s="4"/>
      <c r="HC432" s="4"/>
      <c r="HD432" s="4"/>
      <c r="HE432" s="4"/>
      <c r="HF432" s="4"/>
      <c r="HG432" s="4"/>
      <c r="HH432" s="4"/>
      <c r="HI432" s="4"/>
      <c r="HJ432" s="4"/>
      <c r="HK432" s="4"/>
      <c r="HL432" s="4"/>
      <c r="HM432" s="4"/>
      <c r="HN432" s="4"/>
      <c r="HO432" s="4"/>
      <c r="HP432" s="4"/>
      <c r="HQ432" s="4"/>
      <c r="HR432" s="4"/>
      <c r="HS432" s="4"/>
      <c r="HT432" s="4"/>
      <c r="HU432" s="4"/>
      <c r="HV432" s="4"/>
      <c r="HW432" s="4"/>
      <c r="HX432" s="4"/>
      <c r="HY432" s="4"/>
      <c r="HZ432" s="4"/>
      <c r="IA432" s="4"/>
      <c r="IB432" s="4"/>
      <c r="IC432" s="4"/>
      <c r="ID432" s="4"/>
      <c r="IE432" s="4"/>
      <c r="IF432" s="4"/>
      <c r="IG432" s="4"/>
      <c r="IH432" s="4"/>
      <c r="II432" s="4"/>
      <c r="IJ432" s="4"/>
      <c r="IK432" s="4"/>
      <c r="IL432" s="4"/>
      <c r="IM432" s="4"/>
      <c r="IN432" s="4"/>
      <c r="IO432" s="4"/>
      <c r="IP432" s="4"/>
      <c r="IQ432" s="4"/>
      <c r="IR432" s="4"/>
      <c r="IS432" s="4"/>
      <c r="IT432" s="4"/>
      <c r="IU432" s="4"/>
    </row>
    <row r="433" spans="1:255" x14ac:dyDescent="0.2">
      <c r="A433" s="126" t="s">
        <v>242</v>
      </c>
      <c r="B433" s="117">
        <v>7266.22</v>
      </c>
      <c r="C433" s="117">
        <v>10450.92</v>
      </c>
      <c r="D433" s="27">
        <v>7266.22</v>
      </c>
      <c r="E433" s="27">
        <v>10450.92</v>
      </c>
      <c r="F433" s="27">
        <v>-3184.7</v>
      </c>
      <c r="G433" s="131">
        <v>-0.30469999999999997</v>
      </c>
      <c r="H433" s="120"/>
      <c r="I433" s="120"/>
      <c r="J433" s="120"/>
      <c r="K433" s="120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/>
      <c r="GQ433" s="4"/>
      <c r="GR433" s="4"/>
      <c r="GS433" s="4"/>
      <c r="GT433" s="4"/>
      <c r="GU433" s="4"/>
      <c r="GV433" s="4"/>
      <c r="GW433" s="4"/>
      <c r="GX433" s="4"/>
      <c r="GY433" s="4"/>
      <c r="GZ433" s="4"/>
      <c r="HA433" s="4"/>
      <c r="HB433" s="4"/>
      <c r="HC433" s="4"/>
      <c r="HD433" s="4"/>
      <c r="HE433" s="4"/>
      <c r="HF433" s="4"/>
      <c r="HG433" s="4"/>
      <c r="HH433" s="4"/>
      <c r="HI433" s="4"/>
      <c r="HJ433" s="4"/>
      <c r="HK433" s="4"/>
      <c r="HL433" s="4"/>
      <c r="HM433" s="4"/>
      <c r="HN433" s="4"/>
      <c r="HO433" s="4"/>
      <c r="HP433" s="4"/>
      <c r="HQ433" s="4"/>
      <c r="HR433" s="4"/>
      <c r="HS433" s="4"/>
      <c r="HT433" s="4"/>
      <c r="HU433" s="4"/>
      <c r="HV433" s="4"/>
      <c r="HW433" s="4"/>
      <c r="HX433" s="4"/>
      <c r="HY433" s="4"/>
      <c r="HZ433" s="4"/>
      <c r="IA433" s="4"/>
      <c r="IB433" s="4"/>
      <c r="IC433" s="4"/>
      <c r="ID433" s="4"/>
      <c r="IE433" s="4"/>
      <c r="IF433" s="4"/>
      <c r="IG433" s="4"/>
      <c r="IH433" s="4"/>
      <c r="II433" s="4"/>
      <c r="IJ433" s="4"/>
      <c r="IK433" s="4"/>
      <c r="IL433" s="4"/>
      <c r="IM433" s="4"/>
      <c r="IN433" s="4"/>
      <c r="IO433" s="4"/>
      <c r="IP433" s="4"/>
      <c r="IQ433" s="4"/>
      <c r="IR433" s="4"/>
      <c r="IS433" s="4"/>
      <c r="IT433" s="4"/>
      <c r="IU433" s="4"/>
    </row>
    <row r="434" spans="1:255" x14ac:dyDescent="0.2">
      <c r="A434" s="126" t="s">
        <v>243</v>
      </c>
      <c r="B434" s="117">
        <v>53539.08</v>
      </c>
      <c r="C434" s="117">
        <v>49071.29</v>
      </c>
      <c r="D434" s="27">
        <v>53539.08</v>
      </c>
      <c r="E434" s="27">
        <v>49071.29</v>
      </c>
      <c r="F434" s="27">
        <v>4467.7900000000009</v>
      </c>
      <c r="G434" s="131">
        <v>9.099999999999997E-2</v>
      </c>
      <c r="H434" s="120"/>
      <c r="I434" s="120"/>
      <c r="J434" s="120"/>
      <c r="K434" s="120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/>
      <c r="GQ434" s="4"/>
      <c r="GR434" s="4"/>
      <c r="GS434" s="4"/>
      <c r="GT434" s="4"/>
      <c r="GU434" s="4"/>
      <c r="GV434" s="4"/>
      <c r="GW434" s="4"/>
      <c r="GX434" s="4"/>
      <c r="GY434" s="4"/>
      <c r="GZ434" s="4"/>
      <c r="HA434" s="4"/>
      <c r="HB434" s="4"/>
      <c r="HC434" s="4"/>
      <c r="HD434" s="4"/>
      <c r="HE434" s="4"/>
      <c r="HF434" s="4"/>
      <c r="HG434" s="4"/>
      <c r="HH434" s="4"/>
      <c r="HI434" s="4"/>
      <c r="HJ434" s="4"/>
      <c r="HK434" s="4"/>
      <c r="HL434" s="4"/>
      <c r="HM434" s="4"/>
      <c r="HN434" s="4"/>
      <c r="HO434" s="4"/>
      <c r="HP434" s="4"/>
      <c r="HQ434" s="4"/>
      <c r="HR434" s="4"/>
      <c r="HS434" s="4"/>
      <c r="HT434" s="4"/>
      <c r="HU434" s="4"/>
      <c r="HV434" s="4"/>
      <c r="HW434" s="4"/>
      <c r="HX434" s="4"/>
      <c r="HY434" s="4"/>
      <c r="HZ434" s="4"/>
      <c r="IA434" s="4"/>
      <c r="IB434" s="4"/>
      <c r="IC434" s="4"/>
      <c r="ID434" s="4"/>
      <c r="IE434" s="4"/>
      <c r="IF434" s="4"/>
      <c r="IG434" s="4"/>
      <c r="IH434" s="4"/>
      <c r="II434" s="4"/>
      <c r="IJ434" s="4"/>
      <c r="IK434" s="4"/>
      <c r="IL434" s="4"/>
      <c r="IM434" s="4"/>
      <c r="IN434" s="4"/>
      <c r="IO434" s="4"/>
      <c r="IP434" s="4"/>
      <c r="IQ434" s="4"/>
      <c r="IR434" s="4"/>
      <c r="IS434" s="4"/>
      <c r="IT434" s="4"/>
      <c r="IU434" s="4"/>
    </row>
    <row r="435" spans="1:255" x14ac:dyDescent="0.2">
      <c r="A435" s="126" t="s">
        <v>244</v>
      </c>
      <c r="B435" s="117">
        <v>25999.88</v>
      </c>
      <c r="C435" s="117">
        <v>67028.009999999995</v>
      </c>
      <c r="D435" s="27">
        <v>25999.88</v>
      </c>
      <c r="E435" s="27">
        <v>67028.009999999995</v>
      </c>
      <c r="F435" s="27">
        <v>-41028.12999999999</v>
      </c>
      <c r="G435" s="131">
        <v>-0.61209999999999998</v>
      </c>
      <c r="H435" s="120"/>
      <c r="I435" s="120"/>
      <c r="J435" s="120"/>
      <c r="K435" s="120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/>
      <c r="GQ435" s="4"/>
      <c r="GR435" s="4"/>
      <c r="GS435" s="4"/>
      <c r="GT435" s="4"/>
      <c r="GU435" s="4"/>
      <c r="GV435" s="4"/>
      <c r="GW435" s="4"/>
      <c r="GX435" s="4"/>
      <c r="GY435" s="4"/>
      <c r="GZ435" s="4"/>
      <c r="HA435" s="4"/>
      <c r="HB435" s="4"/>
      <c r="HC435" s="4"/>
      <c r="HD435" s="4"/>
      <c r="HE435" s="4"/>
      <c r="HF435" s="4"/>
      <c r="HG435" s="4"/>
      <c r="HH435" s="4"/>
      <c r="HI435" s="4"/>
      <c r="HJ435" s="4"/>
      <c r="HK435" s="4"/>
      <c r="HL435" s="4"/>
      <c r="HM435" s="4"/>
      <c r="HN435" s="4"/>
      <c r="HO435" s="4"/>
      <c r="HP435" s="4"/>
      <c r="HQ435" s="4"/>
      <c r="HR435" s="4"/>
      <c r="HS435" s="4"/>
      <c r="HT435" s="4"/>
      <c r="HU435" s="4"/>
      <c r="HV435" s="4"/>
      <c r="HW435" s="4"/>
      <c r="HX435" s="4"/>
      <c r="HY435" s="4"/>
      <c r="HZ435" s="4"/>
      <c r="IA435" s="4"/>
      <c r="IB435" s="4"/>
      <c r="IC435" s="4"/>
      <c r="ID435" s="4"/>
      <c r="IE435" s="4"/>
      <c r="IF435" s="4"/>
      <c r="IG435" s="4"/>
      <c r="IH435" s="4"/>
      <c r="II435" s="4"/>
      <c r="IJ435" s="4"/>
      <c r="IK435" s="4"/>
      <c r="IL435" s="4"/>
      <c r="IM435" s="4"/>
      <c r="IN435" s="4"/>
      <c r="IO435" s="4"/>
      <c r="IP435" s="4"/>
      <c r="IQ435" s="4"/>
      <c r="IR435" s="4"/>
      <c r="IS435" s="4"/>
      <c r="IT435" s="4"/>
      <c r="IU435" s="4"/>
    </row>
    <row r="436" spans="1:255" x14ac:dyDescent="0.2">
      <c r="A436" s="126" t="s">
        <v>250</v>
      </c>
      <c r="B436" s="117">
        <v>25819.46</v>
      </c>
      <c r="C436" s="117">
        <v>27089.19</v>
      </c>
      <c r="D436" s="27">
        <v>25819.46</v>
      </c>
      <c r="E436" s="27">
        <v>27089.19</v>
      </c>
      <c r="F436" s="27">
        <v>-1269.7299999999996</v>
      </c>
      <c r="G436" s="131">
        <v>-4.6900000000000053E-2</v>
      </c>
      <c r="H436" s="120"/>
      <c r="I436" s="120"/>
      <c r="J436" s="120"/>
      <c r="K436" s="120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/>
      <c r="GQ436" s="4"/>
      <c r="GR436" s="4"/>
      <c r="GS436" s="4"/>
      <c r="GT436" s="4"/>
      <c r="GU436" s="4"/>
      <c r="GV436" s="4"/>
      <c r="GW436" s="4"/>
      <c r="GX436" s="4"/>
      <c r="GY436" s="4"/>
      <c r="GZ436" s="4"/>
      <c r="HA436" s="4"/>
      <c r="HB436" s="4"/>
      <c r="HC436" s="4"/>
      <c r="HD436" s="4"/>
      <c r="HE436" s="4"/>
      <c r="HF436" s="4"/>
      <c r="HG436" s="4"/>
      <c r="HH436" s="4"/>
      <c r="HI436" s="4"/>
      <c r="HJ436" s="4"/>
      <c r="HK436" s="4"/>
      <c r="HL436" s="4"/>
      <c r="HM436" s="4"/>
      <c r="HN436" s="4"/>
      <c r="HO436" s="4"/>
      <c r="HP436" s="4"/>
      <c r="HQ436" s="4"/>
      <c r="HR436" s="4"/>
      <c r="HS436" s="4"/>
      <c r="HT436" s="4"/>
      <c r="HU436" s="4"/>
      <c r="HV436" s="4"/>
      <c r="HW436" s="4"/>
      <c r="HX436" s="4"/>
      <c r="HY436" s="4"/>
      <c r="HZ436" s="4"/>
      <c r="IA436" s="4"/>
      <c r="IB436" s="4"/>
      <c r="IC436" s="4"/>
      <c r="ID436" s="4"/>
      <c r="IE436" s="4"/>
      <c r="IF436" s="4"/>
      <c r="IG436" s="4"/>
      <c r="IH436" s="4"/>
      <c r="II436" s="4"/>
      <c r="IJ436" s="4"/>
      <c r="IK436" s="4"/>
      <c r="IL436" s="4"/>
      <c r="IM436" s="4"/>
      <c r="IN436" s="4"/>
      <c r="IO436" s="4"/>
      <c r="IP436" s="4"/>
      <c r="IQ436" s="4"/>
      <c r="IR436" s="4"/>
      <c r="IS436" s="4"/>
      <c r="IT436" s="4"/>
      <c r="IU436" s="4"/>
    </row>
    <row r="437" spans="1:255" x14ac:dyDescent="0.2">
      <c r="A437" s="126" t="s">
        <v>281</v>
      </c>
      <c r="B437" s="117">
        <v>0</v>
      </c>
      <c r="C437" s="117">
        <v>10278.92</v>
      </c>
      <c r="D437" s="27">
        <v>0</v>
      </c>
      <c r="E437" s="27">
        <v>10278.92</v>
      </c>
      <c r="F437" s="27">
        <v>-10278.92</v>
      </c>
      <c r="G437" s="131">
        <v>-1</v>
      </c>
      <c r="H437" s="120"/>
      <c r="I437" s="120"/>
      <c r="J437" s="120"/>
      <c r="K437" s="120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/>
      <c r="GQ437" s="4"/>
      <c r="GR437" s="4"/>
      <c r="GS437" s="4"/>
      <c r="GT437" s="4"/>
      <c r="GU437" s="4"/>
      <c r="GV437" s="4"/>
      <c r="GW437" s="4"/>
      <c r="GX437" s="4"/>
      <c r="GY437" s="4"/>
      <c r="GZ437" s="4"/>
      <c r="HA437" s="4"/>
      <c r="HB437" s="4"/>
      <c r="HC437" s="4"/>
      <c r="HD437" s="4"/>
      <c r="HE437" s="4"/>
      <c r="HF437" s="4"/>
      <c r="HG437" s="4"/>
      <c r="HH437" s="4"/>
      <c r="HI437" s="4"/>
      <c r="HJ437" s="4"/>
      <c r="HK437" s="4"/>
      <c r="HL437" s="4"/>
      <c r="HM437" s="4"/>
      <c r="HN437" s="4"/>
      <c r="HO437" s="4"/>
      <c r="HP437" s="4"/>
      <c r="HQ437" s="4"/>
      <c r="HR437" s="4"/>
      <c r="HS437" s="4"/>
      <c r="HT437" s="4"/>
      <c r="HU437" s="4"/>
      <c r="HV437" s="4"/>
      <c r="HW437" s="4"/>
      <c r="HX437" s="4"/>
      <c r="HY437" s="4"/>
      <c r="HZ437" s="4"/>
      <c r="IA437" s="4"/>
      <c r="IB437" s="4"/>
      <c r="IC437" s="4"/>
      <c r="ID437" s="4"/>
      <c r="IE437" s="4"/>
      <c r="IF437" s="4"/>
      <c r="IG437" s="4"/>
      <c r="IH437" s="4"/>
      <c r="II437" s="4"/>
      <c r="IJ437" s="4"/>
      <c r="IK437" s="4"/>
      <c r="IL437" s="4"/>
      <c r="IM437" s="4"/>
      <c r="IN437" s="4"/>
      <c r="IO437" s="4"/>
      <c r="IP437" s="4"/>
      <c r="IQ437" s="4"/>
      <c r="IR437" s="4"/>
      <c r="IS437" s="4"/>
      <c r="IT437" s="4"/>
      <c r="IU437" s="4"/>
    </row>
    <row r="438" spans="1:255" x14ac:dyDescent="0.2">
      <c r="A438" s="126" t="s">
        <v>302</v>
      </c>
      <c r="B438" s="117">
        <v>4202.04</v>
      </c>
      <c r="C438" s="117">
        <v>0</v>
      </c>
      <c r="D438" s="27">
        <v>4202.04</v>
      </c>
      <c r="E438" s="27">
        <v>0</v>
      </c>
      <c r="F438" s="27">
        <v>4202.04</v>
      </c>
      <c r="G438" s="131">
        <v>0</v>
      </c>
      <c r="H438" s="120"/>
      <c r="I438" s="120"/>
      <c r="J438" s="120"/>
      <c r="K438" s="120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/>
      <c r="GQ438" s="4"/>
      <c r="GR438" s="4"/>
      <c r="GS438" s="4"/>
      <c r="GT438" s="4"/>
      <c r="GU438" s="4"/>
      <c r="GV438" s="4"/>
      <c r="GW438" s="4"/>
      <c r="GX438" s="4"/>
      <c r="GY438" s="4"/>
      <c r="GZ438" s="4"/>
      <c r="HA438" s="4"/>
      <c r="HB438" s="4"/>
      <c r="HC438" s="4"/>
      <c r="HD438" s="4"/>
      <c r="HE438" s="4"/>
      <c r="HF438" s="4"/>
      <c r="HG438" s="4"/>
      <c r="HH438" s="4"/>
      <c r="HI438" s="4"/>
      <c r="HJ438" s="4"/>
      <c r="HK438" s="4"/>
      <c r="HL438" s="4"/>
      <c r="HM438" s="4"/>
      <c r="HN438" s="4"/>
      <c r="HO438" s="4"/>
      <c r="HP438" s="4"/>
      <c r="HQ438" s="4"/>
      <c r="HR438" s="4"/>
      <c r="HS438" s="4"/>
      <c r="HT438" s="4"/>
      <c r="HU438" s="4"/>
      <c r="HV438" s="4"/>
      <c r="HW438" s="4"/>
      <c r="HX438" s="4"/>
      <c r="HY438" s="4"/>
      <c r="HZ438" s="4"/>
      <c r="IA438" s="4"/>
      <c r="IB438" s="4"/>
      <c r="IC438" s="4"/>
      <c r="ID438" s="4"/>
      <c r="IE438" s="4"/>
      <c r="IF438" s="4"/>
      <c r="IG438" s="4"/>
      <c r="IH438" s="4"/>
      <c r="II438" s="4"/>
      <c r="IJ438" s="4"/>
      <c r="IK438" s="4"/>
      <c r="IL438" s="4"/>
      <c r="IM438" s="4"/>
      <c r="IN438" s="4"/>
      <c r="IO438" s="4"/>
      <c r="IP438" s="4"/>
      <c r="IQ438" s="4"/>
      <c r="IR438" s="4"/>
      <c r="IS438" s="4"/>
      <c r="IT438" s="4"/>
      <c r="IU438" s="4"/>
    </row>
    <row r="439" spans="1:255" x14ac:dyDescent="0.2">
      <c r="A439" s="126" t="s">
        <v>254</v>
      </c>
      <c r="B439" s="117">
        <v>19511.32</v>
      </c>
      <c r="C439" s="117">
        <v>19767.63</v>
      </c>
      <c r="D439" s="27">
        <v>19511.32</v>
      </c>
      <c r="E439" s="27">
        <v>19767.63</v>
      </c>
      <c r="F439" s="27">
        <v>-256.31000000000131</v>
      </c>
      <c r="G439" s="131">
        <v>-1.3000000000000012E-2</v>
      </c>
      <c r="H439" s="120"/>
      <c r="I439" s="120"/>
      <c r="J439" s="120"/>
      <c r="K439" s="120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/>
      <c r="GQ439" s="4"/>
      <c r="GR439" s="4"/>
      <c r="GS439" s="4"/>
      <c r="GT439" s="4"/>
      <c r="GU439" s="4"/>
      <c r="GV439" s="4"/>
      <c r="GW439" s="4"/>
      <c r="GX439" s="4"/>
      <c r="GY439" s="4"/>
      <c r="GZ439" s="4"/>
      <c r="HA439" s="4"/>
      <c r="HB439" s="4"/>
      <c r="HC439" s="4"/>
      <c r="HD439" s="4"/>
      <c r="HE439" s="4"/>
      <c r="HF439" s="4"/>
      <c r="HG439" s="4"/>
      <c r="HH439" s="4"/>
      <c r="HI439" s="4"/>
      <c r="HJ439" s="4"/>
      <c r="HK439" s="4"/>
      <c r="HL439" s="4"/>
      <c r="HM439" s="4"/>
      <c r="HN439" s="4"/>
      <c r="HO439" s="4"/>
      <c r="HP439" s="4"/>
      <c r="HQ439" s="4"/>
      <c r="HR439" s="4"/>
      <c r="HS439" s="4"/>
      <c r="HT439" s="4"/>
      <c r="HU439" s="4"/>
      <c r="HV439" s="4"/>
      <c r="HW439" s="4"/>
      <c r="HX439" s="4"/>
      <c r="HY439" s="4"/>
      <c r="HZ439" s="4"/>
      <c r="IA439" s="4"/>
      <c r="IB439" s="4"/>
      <c r="IC439" s="4"/>
      <c r="ID439" s="4"/>
      <c r="IE439" s="4"/>
      <c r="IF439" s="4"/>
      <c r="IG439" s="4"/>
      <c r="IH439" s="4"/>
      <c r="II439" s="4"/>
      <c r="IJ439" s="4"/>
      <c r="IK439" s="4"/>
      <c r="IL439" s="4"/>
      <c r="IM439" s="4"/>
      <c r="IN439" s="4"/>
      <c r="IO439" s="4"/>
      <c r="IP439" s="4"/>
      <c r="IQ439" s="4"/>
      <c r="IR439" s="4"/>
      <c r="IS439" s="4"/>
      <c r="IT439" s="4"/>
      <c r="IU439" s="4"/>
    </row>
    <row r="440" spans="1:255" x14ac:dyDescent="0.2">
      <c r="A440" s="126"/>
      <c r="B440" s="117"/>
      <c r="C440" s="117"/>
      <c r="D440" s="27"/>
      <c r="E440" s="27"/>
      <c r="F440" s="27"/>
      <c r="G440" s="131"/>
      <c r="H440" s="120"/>
      <c r="I440" s="120"/>
      <c r="J440" s="120"/>
      <c r="K440" s="120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/>
      <c r="GY440" s="4"/>
      <c r="GZ440" s="4"/>
      <c r="HA440" s="4"/>
      <c r="HB440" s="4"/>
      <c r="HC440" s="4"/>
      <c r="HD440" s="4"/>
      <c r="HE440" s="4"/>
      <c r="HF440" s="4"/>
      <c r="HG440" s="4"/>
      <c r="HH440" s="4"/>
      <c r="HI440" s="4"/>
      <c r="HJ440" s="4"/>
      <c r="HK440" s="4"/>
      <c r="HL440" s="4"/>
      <c r="HM440" s="4"/>
      <c r="HN440" s="4"/>
      <c r="HO440" s="4"/>
      <c r="HP440" s="4"/>
      <c r="HQ440" s="4"/>
      <c r="HR440" s="4"/>
      <c r="HS440" s="4"/>
      <c r="HT440" s="4"/>
      <c r="HU440" s="4"/>
      <c r="HV440" s="4"/>
      <c r="HW440" s="4"/>
      <c r="HX440" s="4"/>
      <c r="HY440" s="4"/>
      <c r="HZ440" s="4"/>
      <c r="IA440" s="4"/>
      <c r="IB440" s="4"/>
      <c r="IC440" s="4"/>
      <c r="ID440" s="4"/>
      <c r="IE440" s="4"/>
      <c r="IF440" s="4"/>
      <c r="IG440" s="4"/>
      <c r="IH440" s="4"/>
      <c r="II440" s="4"/>
      <c r="IJ440" s="4"/>
      <c r="IK440" s="4"/>
      <c r="IL440" s="4"/>
      <c r="IM440" s="4"/>
      <c r="IN440" s="4"/>
      <c r="IO440" s="4"/>
      <c r="IP440" s="4"/>
      <c r="IQ440" s="4"/>
      <c r="IR440" s="4"/>
      <c r="IS440" s="4"/>
      <c r="IT440" s="4"/>
      <c r="IU440" s="4"/>
    </row>
    <row r="441" spans="1:255" x14ac:dyDescent="0.2">
      <c r="A441" s="126" t="s">
        <v>41</v>
      </c>
      <c r="B441" s="117"/>
      <c r="C441" s="117"/>
      <c r="D441" s="117"/>
      <c r="E441" s="117"/>
      <c r="F441" s="117"/>
      <c r="G441" s="131"/>
      <c r="H441" s="83"/>
      <c r="I441" s="83"/>
      <c r="J441" s="83"/>
      <c r="K441" s="8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/>
      <c r="GQ441" s="4"/>
      <c r="GR441" s="4"/>
      <c r="GS441" s="4"/>
      <c r="GT441" s="4"/>
      <c r="GU441" s="4"/>
      <c r="GV441" s="4"/>
      <c r="GW441" s="4"/>
      <c r="GX441" s="4"/>
      <c r="GY441" s="4"/>
      <c r="GZ441" s="4"/>
      <c r="HA441" s="4"/>
      <c r="HB441" s="4"/>
      <c r="HC441" s="4"/>
      <c r="HD441" s="4"/>
      <c r="HE441" s="4"/>
      <c r="HF441" s="4"/>
      <c r="HG441" s="4"/>
      <c r="HH441" s="4"/>
      <c r="HI441" s="4"/>
      <c r="HJ441" s="4"/>
      <c r="HK441" s="4"/>
      <c r="HL441" s="4"/>
      <c r="HM441" s="4"/>
      <c r="HN441" s="4"/>
      <c r="HO441" s="4"/>
      <c r="HP441" s="4"/>
      <c r="HQ441" s="4"/>
      <c r="HR441" s="4"/>
      <c r="HS441" s="4"/>
      <c r="HT441" s="4"/>
      <c r="HU441" s="4"/>
      <c r="HV441" s="4"/>
      <c r="HW441" s="4"/>
      <c r="HX441" s="4"/>
      <c r="HY441" s="4"/>
      <c r="HZ441" s="4"/>
      <c r="IA441" s="4"/>
      <c r="IB441" s="4"/>
      <c r="IC441" s="4"/>
      <c r="ID441" s="4"/>
      <c r="IE441" s="4"/>
      <c r="IF441" s="4"/>
      <c r="IG441" s="4"/>
      <c r="IH441" s="4"/>
      <c r="II441" s="4"/>
      <c r="IJ441" s="4"/>
      <c r="IK441" s="4"/>
      <c r="IL441" s="4"/>
      <c r="IM441" s="4"/>
      <c r="IN441" s="4"/>
      <c r="IO441" s="4"/>
      <c r="IP441" s="4"/>
      <c r="IQ441" s="4"/>
      <c r="IR441" s="4"/>
      <c r="IS441" s="4"/>
      <c r="IT441" s="4"/>
      <c r="IU441" s="4"/>
    </row>
    <row r="442" spans="1:255" x14ac:dyDescent="0.2">
      <c r="A442" s="126" t="s">
        <v>285</v>
      </c>
      <c r="B442" s="117"/>
      <c r="C442" s="117"/>
      <c r="D442" s="117"/>
      <c r="E442" s="117"/>
      <c r="F442" s="117"/>
      <c r="G442" s="131"/>
      <c r="H442" s="83"/>
      <c r="I442" s="83"/>
      <c r="J442" s="83"/>
      <c r="K442" s="8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/>
      <c r="GQ442" s="4"/>
      <c r="GR442" s="4"/>
      <c r="GS442" s="4"/>
      <c r="GT442" s="4"/>
      <c r="GU442" s="4"/>
      <c r="GV442" s="4"/>
      <c r="GW442" s="4"/>
      <c r="GX442" s="4"/>
      <c r="GY442" s="4"/>
      <c r="GZ442" s="4"/>
      <c r="HA442" s="4"/>
      <c r="HB442" s="4"/>
      <c r="HC442" s="4"/>
      <c r="HD442" s="4"/>
      <c r="HE442" s="4"/>
      <c r="HF442" s="4"/>
      <c r="HG442" s="4"/>
      <c r="HH442" s="4"/>
      <c r="HI442" s="4"/>
      <c r="HJ442" s="4"/>
      <c r="HK442" s="4"/>
      <c r="HL442" s="4"/>
      <c r="HM442" s="4"/>
      <c r="HN442" s="4"/>
      <c r="HO442" s="4"/>
      <c r="HP442" s="4"/>
      <c r="HQ442" s="4"/>
      <c r="HR442" s="4"/>
      <c r="HS442" s="4"/>
      <c r="HT442" s="4"/>
      <c r="HU442" s="4"/>
      <c r="HV442" s="4"/>
      <c r="HW442" s="4"/>
      <c r="HX442" s="4"/>
      <c r="HY442" s="4"/>
      <c r="HZ442" s="4"/>
      <c r="IA442" s="4"/>
      <c r="IB442" s="4"/>
      <c r="IC442" s="4"/>
      <c r="ID442" s="4"/>
      <c r="IE442" s="4"/>
      <c r="IF442" s="4"/>
      <c r="IG442" s="4"/>
      <c r="IH442" s="4"/>
      <c r="II442" s="4"/>
      <c r="IJ442" s="4"/>
      <c r="IK442" s="4"/>
      <c r="IL442" s="4"/>
      <c r="IM442" s="4"/>
      <c r="IN442" s="4"/>
      <c r="IO442" s="4"/>
      <c r="IP442" s="4"/>
      <c r="IQ442" s="4"/>
      <c r="IR442" s="4"/>
      <c r="IS442" s="4"/>
      <c r="IT442" s="4"/>
      <c r="IU442" s="4"/>
    </row>
    <row r="443" spans="1:255" x14ac:dyDescent="0.2">
      <c r="A443" s="126"/>
      <c r="B443" s="117"/>
      <c r="C443" s="117"/>
      <c r="D443" s="117"/>
      <c r="E443" s="117"/>
      <c r="F443" s="117"/>
      <c r="G443" s="131"/>
      <c r="H443" s="83"/>
      <c r="I443" s="83"/>
      <c r="J443" s="83"/>
      <c r="K443" s="8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/>
      <c r="GQ443" s="4"/>
      <c r="GR443" s="4"/>
      <c r="GS443" s="4"/>
      <c r="GT443" s="4"/>
      <c r="GU443" s="4"/>
      <c r="GV443" s="4"/>
      <c r="GW443" s="4"/>
      <c r="GX443" s="4"/>
      <c r="GY443" s="4"/>
      <c r="GZ443" s="4"/>
      <c r="HA443" s="4"/>
      <c r="HB443" s="4"/>
      <c r="HC443" s="4"/>
      <c r="HD443" s="4"/>
      <c r="HE443" s="4"/>
      <c r="HF443" s="4"/>
      <c r="HG443" s="4"/>
      <c r="HH443" s="4"/>
      <c r="HI443" s="4"/>
      <c r="HJ443" s="4"/>
      <c r="HK443" s="4"/>
      <c r="HL443" s="4"/>
      <c r="HM443" s="4"/>
      <c r="HN443" s="4"/>
      <c r="HO443" s="4"/>
      <c r="HP443" s="4"/>
      <c r="HQ443" s="4"/>
      <c r="HR443" s="4"/>
      <c r="HS443" s="4"/>
      <c r="HT443" s="4"/>
      <c r="HU443" s="4"/>
      <c r="HV443" s="4"/>
      <c r="HW443" s="4"/>
      <c r="HX443" s="4"/>
      <c r="HY443" s="4"/>
      <c r="HZ443" s="4"/>
      <c r="IA443" s="4"/>
      <c r="IB443" s="4"/>
      <c r="IC443" s="4"/>
      <c r="ID443" s="4"/>
      <c r="IE443" s="4"/>
      <c r="IF443" s="4"/>
      <c r="IG443" s="4"/>
      <c r="IH443" s="4"/>
      <c r="II443" s="4"/>
      <c r="IJ443" s="4"/>
      <c r="IK443" s="4"/>
      <c r="IL443" s="4"/>
      <c r="IM443" s="4"/>
      <c r="IN443" s="4"/>
      <c r="IO443" s="4"/>
      <c r="IP443" s="4"/>
      <c r="IQ443" s="4"/>
      <c r="IR443" s="4"/>
      <c r="IS443" s="4"/>
      <c r="IT443" s="4"/>
      <c r="IU443" s="4"/>
    </row>
    <row r="444" spans="1:255" x14ac:dyDescent="0.2">
      <c r="A444" s="123" t="str">
        <f>A126</f>
        <v>COMPARING JULY  1, 2011 - JUNE 30, 2012</v>
      </c>
      <c r="B444" s="117"/>
      <c r="C444" s="117"/>
      <c r="D444" s="117"/>
      <c r="E444" s="117"/>
      <c r="F444" s="117"/>
      <c r="G444" s="131"/>
      <c r="H444" s="83"/>
      <c r="I444" s="83"/>
      <c r="J444" s="83"/>
      <c r="K444" s="8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/>
      <c r="GQ444" s="4"/>
      <c r="GR444" s="4"/>
      <c r="GS444" s="4"/>
      <c r="GT444" s="4"/>
      <c r="GU444" s="4"/>
      <c r="GV444" s="4"/>
      <c r="GW444" s="4"/>
      <c r="GX444" s="4"/>
      <c r="GY444" s="4"/>
      <c r="GZ444" s="4"/>
      <c r="HA444" s="4"/>
      <c r="HB444" s="4"/>
      <c r="HC444" s="4"/>
      <c r="HD444" s="4"/>
      <c r="HE444" s="4"/>
      <c r="HF444" s="4"/>
      <c r="HG444" s="4"/>
      <c r="HH444" s="4"/>
      <c r="HI444" s="4"/>
      <c r="HJ444" s="4"/>
      <c r="HK444" s="4"/>
      <c r="HL444" s="4"/>
      <c r="HM444" s="4"/>
      <c r="HN444" s="4"/>
      <c r="HO444" s="4"/>
      <c r="HP444" s="4"/>
      <c r="HQ444" s="4"/>
      <c r="HR444" s="4"/>
      <c r="HS444" s="4"/>
      <c r="HT444" s="4"/>
      <c r="HU444" s="4"/>
      <c r="HV444" s="4"/>
      <c r="HW444" s="4"/>
      <c r="HX444" s="4"/>
      <c r="HY444" s="4"/>
      <c r="HZ444" s="4"/>
      <c r="IA444" s="4"/>
      <c r="IB444" s="4"/>
      <c r="IC444" s="4"/>
      <c r="ID444" s="4"/>
      <c r="IE444" s="4"/>
      <c r="IF444" s="4"/>
      <c r="IG444" s="4"/>
      <c r="IH444" s="4"/>
      <c r="II444" s="4"/>
      <c r="IJ444" s="4"/>
      <c r="IK444" s="4"/>
      <c r="IL444" s="4"/>
      <c r="IM444" s="4"/>
      <c r="IN444" s="4"/>
      <c r="IO444" s="4"/>
      <c r="IP444" s="4"/>
      <c r="IQ444" s="4"/>
      <c r="IR444" s="4"/>
      <c r="IS444" s="4"/>
      <c r="IT444" s="4"/>
      <c r="IU444" s="4"/>
    </row>
    <row r="445" spans="1:255" x14ac:dyDescent="0.2">
      <c r="A445" s="123" t="str">
        <f>A127</f>
        <v>COMPARING JULY  1, 2010 - JUNE 30, 2011</v>
      </c>
      <c r="B445" s="154"/>
      <c r="C445" s="154"/>
      <c r="D445" s="117"/>
      <c r="E445" s="117"/>
      <c r="F445" s="117"/>
      <c r="G445" s="131"/>
      <c r="H445" s="83"/>
      <c r="I445" s="83"/>
      <c r="J445" s="83"/>
      <c r="K445" s="8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/>
      <c r="GQ445" s="4"/>
      <c r="GR445" s="4"/>
      <c r="GS445" s="4"/>
      <c r="GT445" s="4"/>
      <c r="GU445" s="4"/>
      <c r="GV445" s="4"/>
      <c r="GW445" s="4"/>
      <c r="GX445" s="4"/>
      <c r="GY445" s="4"/>
      <c r="GZ445" s="4"/>
      <c r="HA445" s="4"/>
      <c r="HB445" s="4"/>
      <c r="HC445" s="4"/>
      <c r="HD445" s="4"/>
      <c r="HE445" s="4"/>
      <c r="HF445" s="4"/>
      <c r="HG445" s="4"/>
      <c r="HH445" s="4"/>
      <c r="HI445" s="4"/>
      <c r="HJ445" s="4"/>
      <c r="HK445" s="4"/>
      <c r="HL445" s="4"/>
      <c r="HM445" s="4"/>
      <c r="HN445" s="4"/>
      <c r="HO445" s="4"/>
      <c r="HP445" s="4"/>
      <c r="HQ445" s="4"/>
      <c r="HR445" s="4"/>
      <c r="HS445" s="4"/>
      <c r="HT445" s="4"/>
      <c r="HU445" s="4"/>
      <c r="HV445" s="4"/>
      <c r="HW445" s="4"/>
      <c r="HX445" s="4"/>
      <c r="HY445" s="4"/>
      <c r="HZ445" s="4"/>
      <c r="IA445" s="4"/>
      <c r="IB445" s="4"/>
      <c r="IC445" s="4"/>
      <c r="ID445" s="4"/>
      <c r="IE445" s="4"/>
      <c r="IF445" s="4"/>
      <c r="IG445" s="4"/>
      <c r="IH445" s="4"/>
      <c r="II445" s="4"/>
      <c r="IJ445" s="4"/>
      <c r="IK445" s="4"/>
      <c r="IL445" s="4"/>
      <c r="IM445" s="4"/>
      <c r="IN445" s="4"/>
      <c r="IO445" s="4"/>
      <c r="IP445" s="4"/>
      <c r="IQ445" s="4"/>
      <c r="IR445" s="4"/>
      <c r="IS445" s="4"/>
      <c r="IT445" s="4"/>
      <c r="IU445" s="4"/>
    </row>
    <row r="446" spans="1:255" ht="15.75" x14ac:dyDescent="0.25">
      <c r="A446" s="124"/>
      <c r="B446" s="33"/>
      <c r="C446" s="33"/>
      <c r="D446" s="33" t="s">
        <v>333</v>
      </c>
      <c r="E446" s="33" t="s">
        <v>287</v>
      </c>
      <c r="F446" s="33" t="s">
        <v>42</v>
      </c>
      <c r="G446" s="33" t="s">
        <v>42</v>
      </c>
      <c r="H446" s="83"/>
      <c r="I446" s="83"/>
      <c r="J446" s="83"/>
      <c r="K446" s="8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/>
      <c r="GQ446" s="4"/>
      <c r="GR446" s="4"/>
      <c r="GS446" s="4"/>
      <c r="GT446" s="4"/>
      <c r="GU446" s="4"/>
      <c r="GV446" s="4"/>
      <c r="GW446" s="4"/>
      <c r="GX446" s="4"/>
      <c r="GY446" s="4"/>
      <c r="GZ446" s="4"/>
      <c r="HA446" s="4"/>
      <c r="HB446" s="4"/>
      <c r="HC446" s="4"/>
      <c r="HD446" s="4"/>
      <c r="HE446" s="4"/>
      <c r="HF446" s="4"/>
      <c r="HG446" s="4"/>
      <c r="HH446" s="4"/>
      <c r="HI446" s="4"/>
      <c r="HJ446" s="4"/>
      <c r="HK446" s="4"/>
      <c r="HL446" s="4"/>
      <c r="HM446" s="4"/>
      <c r="HN446" s="4"/>
      <c r="HO446" s="4"/>
      <c r="HP446" s="4"/>
      <c r="HQ446" s="4"/>
      <c r="HR446" s="4"/>
      <c r="HS446" s="4"/>
      <c r="HT446" s="4"/>
      <c r="HU446" s="4"/>
      <c r="HV446" s="4"/>
      <c r="HW446" s="4"/>
      <c r="HX446" s="4"/>
      <c r="HY446" s="4"/>
      <c r="HZ446" s="4"/>
      <c r="IA446" s="4"/>
      <c r="IB446" s="4"/>
      <c r="IC446" s="4"/>
      <c r="ID446" s="4"/>
      <c r="IE446" s="4"/>
      <c r="IF446" s="4"/>
      <c r="IG446" s="4"/>
      <c r="IH446" s="4"/>
      <c r="II446" s="4"/>
      <c r="IJ446" s="4"/>
      <c r="IK446" s="4"/>
      <c r="IL446" s="4"/>
      <c r="IM446" s="4"/>
      <c r="IN446" s="4"/>
      <c r="IO446" s="4"/>
      <c r="IP446" s="4"/>
      <c r="IQ446" s="4"/>
      <c r="IR446" s="4"/>
      <c r="IS446" s="4"/>
      <c r="IT446" s="4"/>
      <c r="IU446" s="4"/>
    </row>
    <row r="447" spans="1:255" ht="15.75" x14ac:dyDescent="0.25">
      <c r="A447" s="124"/>
      <c r="B447" s="33" t="s">
        <v>334</v>
      </c>
      <c r="C447" s="155" t="s">
        <v>334</v>
      </c>
      <c r="D447" s="33" t="s">
        <v>43</v>
      </c>
      <c r="E447" s="33" t="s">
        <v>43</v>
      </c>
      <c r="F447" s="33" t="s">
        <v>44</v>
      </c>
      <c r="G447" s="33" t="s">
        <v>44</v>
      </c>
      <c r="H447" s="83"/>
      <c r="I447" s="83"/>
      <c r="J447" s="83"/>
      <c r="K447" s="8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/>
      <c r="GQ447" s="4"/>
      <c r="GR447" s="4"/>
      <c r="GS447" s="4"/>
      <c r="GT447" s="4"/>
      <c r="GU447" s="4"/>
      <c r="GV447" s="4"/>
      <c r="GW447" s="4"/>
      <c r="GX447" s="4"/>
      <c r="GY447" s="4"/>
      <c r="GZ447" s="4"/>
      <c r="HA447" s="4"/>
      <c r="HB447" s="4"/>
      <c r="HC447" s="4"/>
      <c r="HD447" s="4"/>
      <c r="HE447" s="4"/>
      <c r="HF447" s="4"/>
      <c r="HG447" s="4"/>
      <c r="HH447" s="4"/>
      <c r="HI447" s="4"/>
      <c r="HJ447" s="4"/>
      <c r="HK447" s="4"/>
      <c r="HL447" s="4"/>
      <c r="HM447" s="4"/>
      <c r="HN447" s="4"/>
      <c r="HO447" s="4"/>
      <c r="HP447" s="4"/>
      <c r="HQ447" s="4"/>
      <c r="HR447" s="4"/>
      <c r="HS447" s="4"/>
      <c r="HT447" s="4"/>
      <c r="HU447" s="4"/>
      <c r="HV447" s="4"/>
      <c r="HW447" s="4"/>
      <c r="HX447" s="4"/>
      <c r="HY447" s="4"/>
      <c r="HZ447" s="4"/>
      <c r="IA447" s="4"/>
      <c r="IB447" s="4"/>
      <c r="IC447" s="4"/>
      <c r="ID447" s="4"/>
      <c r="IE447" s="4"/>
      <c r="IF447" s="4"/>
      <c r="IG447" s="4"/>
      <c r="IH447" s="4"/>
      <c r="II447" s="4"/>
      <c r="IJ447" s="4"/>
      <c r="IK447" s="4"/>
      <c r="IL447" s="4"/>
      <c r="IM447" s="4"/>
      <c r="IN447" s="4"/>
      <c r="IO447" s="4"/>
      <c r="IP447" s="4"/>
      <c r="IQ447" s="4"/>
      <c r="IR447" s="4"/>
      <c r="IS447" s="4"/>
      <c r="IT447" s="4"/>
      <c r="IU447" s="4"/>
    </row>
    <row r="448" spans="1:255" ht="15.75" x14ac:dyDescent="0.25">
      <c r="A448" s="124"/>
      <c r="B448" s="141">
        <v>2011</v>
      </c>
      <c r="C448" s="141">
        <v>2010</v>
      </c>
      <c r="D448" s="128">
        <v>40755</v>
      </c>
      <c r="E448" s="129">
        <v>40390</v>
      </c>
      <c r="F448" s="95" t="s">
        <v>14</v>
      </c>
      <c r="G448" s="95" t="s">
        <v>11</v>
      </c>
      <c r="H448" s="83"/>
      <c r="I448" s="83"/>
      <c r="J448" s="83"/>
      <c r="K448" s="8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/>
      <c r="GQ448" s="4"/>
      <c r="GR448" s="4"/>
      <c r="GS448" s="4"/>
      <c r="GT448" s="4"/>
      <c r="GU448" s="4"/>
      <c r="GV448" s="4"/>
      <c r="GW448" s="4"/>
      <c r="GX448" s="4"/>
      <c r="GY448" s="4"/>
      <c r="GZ448" s="4"/>
      <c r="HA448" s="4"/>
      <c r="HB448" s="4"/>
      <c r="HC448" s="4"/>
      <c r="HD448" s="4"/>
      <c r="HE448" s="4"/>
      <c r="HF448" s="4"/>
      <c r="HG448" s="4"/>
      <c r="HH448" s="4"/>
      <c r="HI448" s="4"/>
      <c r="HJ448" s="4"/>
      <c r="HK448" s="4"/>
      <c r="HL448" s="4"/>
      <c r="HM448" s="4"/>
      <c r="HN448" s="4"/>
      <c r="HO448" s="4"/>
      <c r="HP448" s="4"/>
      <c r="HQ448" s="4"/>
      <c r="HR448" s="4"/>
      <c r="HS448" s="4"/>
      <c r="HT448" s="4"/>
      <c r="HU448" s="4"/>
      <c r="HV448" s="4"/>
      <c r="HW448" s="4"/>
      <c r="HX448" s="4"/>
      <c r="HY448" s="4"/>
      <c r="HZ448" s="4"/>
      <c r="IA448" s="4"/>
      <c r="IB448" s="4"/>
      <c r="IC448" s="4"/>
      <c r="ID448" s="4"/>
      <c r="IE448" s="4"/>
      <c r="IF448" s="4"/>
      <c r="IG448" s="4"/>
      <c r="IH448" s="4"/>
      <c r="II448" s="4"/>
      <c r="IJ448" s="4"/>
      <c r="IK448" s="4"/>
      <c r="IL448" s="4"/>
      <c r="IM448" s="4"/>
      <c r="IN448" s="4"/>
      <c r="IO448" s="4"/>
      <c r="IP448" s="4"/>
      <c r="IQ448" s="4"/>
      <c r="IR448" s="4"/>
      <c r="IS448" s="4"/>
      <c r="IT448" s="4"/>
      <c r="IU448" s="4"/>
    </row>
    <row r="449" spans="1:255" x14ac:dyDescent="0.2">
      <c r="A449" s="126"/>
      <c r="B449" s="117"/>
      <c r="C449" s="140"/>
      <c r="D449" s="119"/>
      <c r="E449" s="119"/>
      <c r="F449" s="117"/>
      <c r="G449" s="117"/>
      <c r="H449" s="83"/>
      <c r="I449" s="83"/>
      <c r="J449" s="83"/>
      <c r="K449" s="8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/>
      <c r="GQ449" s="4"/>
      <c r="GR449" s="4"/>
      <c r="GS449" s="4"/>
      <c r="GT449" s="4"/>
      <c r="GU449" s="4"/>
      <c r="GV449" s="4"/>
      <c r="GW449" s="4"/>
      <c r="GX449" s="4"/>
      <c r="GY449" s="4"/>
      <c r="GZ449" s="4"/>
      <c r="HA449" s="4"/>
      <c r="HB449" s="4"/>
      <c r="HC449" s="4"/>
      <c r="HD449" s="4"/>
      <c r="HE449" s="4"/>
      <c r="HF449" s="4"/>
      <c r="HG449" s="4"/>
      <c r="HH449" s="4"/>
      <c r="HI449" s="4"/>
      <c r="HJ449" s="4"/>
      <c r="HK449" s="4"/>
      <c r="HL449" s="4"/>
      <c r="HM449" s="4"/>
      <c r="HN449" s="4"/>
      <c r="HO449" s="4"/>
      <c r="HP449" s="4"/>
      <c r="HQ449" s="4"/>
      <c r="HR449" s="4"/>
      <c r="HS449" s="4"/>
      <c r="HT449" s="4"/>
      <c r="HU449" s="4"/>
      <c r="HV449" s="4"/>
      <c r="HW449" s="4"/>
      <c r="HX449" s="4"/>
      <c r="HY449" s="4"/>
      <c r="HZ449" s="4"/>
      <c r="IA449" s="4"/>
      <c r="IB449" s="4"/>
      <c r="IC449" s="4"/>
      <c r="ID449" s="4"/>
      <c r="IE449" s="4"/>
      <c r="IF449" s="4"/>
      <c r="IG449" s="4"/>
      <c r="IH449" s="4"/>
      <c r="II449" s="4"/>
      <c r="IJ449" s="4"/>
      <c r="IK449" s="4"/>
      <c r="IL449" s="4"/>
      <c r="IM449" s="4"/>
      <c r="IN449" s="4"/>
      <c r="IO449" s="4"/>
      <c r="IP449" s="4"/>
      <c r="IQ449" s="4"/>
      <c r="IR449" s="4"/>
      <c r="IS449" s="4"/>
      <c r="IT449" s="4"/>
      <c r="IU449" s="4"/>
    </row>
    <row r="450" spans="1:255" x14ac:dyDescent="0.2">
      <c r="A450" s="126" t="s">
        <v>220</v>
      </c>
      <c r="B450" s="156">
        <v>0</v>
      </c>
      <c r="C450" s="156">
        <v>0</v>
      </c>
      <c r="D450" s="156">
        <v>0</v>
      </c>
      <c r="E450" s="156">
        <v>0</v>
      </c>
      <c r="F450" s="26">
        <v>0</v>
      </c>
      <c r="G450" s="131">
        <v>0</v>
      </c>
      <c r="H450" s="83"/>
      <c r="I450" s="83"/>
      <c r="J450" s="83"/>
      <c r="K450" s="8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/>
      <c r="GQ450" s="4"/>
      <c r="GR450" s="4"/>
      <c r="GS450" s="4"/>
      <c r="GT450" s="4"/>
      <c r="GU450" s="4"/>
      <c r="GV450" s="4"/>
      <c r="GW450" s="4"/>
      <c r="GX450" s="4"/>
      <c r="GY450" s="4"/>
      <c r="GZ450" s="4"/>
      <c r="HA450" s="4"/>
      <c r="HB450" s="4"/>
      <c r="HC450" s="4"/>
      <c r="HD450" s="4"/>
      <c r="HE450" s="4"/>
      <c r="HF450" s="4"/>
      <c r="HG450" s="4"/>
      <c r="HH450" s="4"/>
      <c r="HI450" s="4"/>
      <c r="HJ450" s="4"/>
      <c r="HK450" s="4"/>
      <c r="HL450" s="4"/>
      <c r="HM450" s="4"/>
      <c r="HN450" s="4"/>
      <c r="HO450" s="4"/>
      <c r="HP450" s="4"/>
      <c r="HQ450" s="4"/>
      <c r="HR450" s="4"/>
      <c r="HS450" s="4"/>
      <c r="HT450" s="4"/>
      <c r="HU450" s="4"/>
      <c r="HV450" s="4"/>
      <c r="HW450" s="4"/>
      <c r="HX450" s="4"/>
      <c r="HY450" s="4"/>
      <c r="HZ450" s="4"/>
      <c r="IA450" s="4"/>
      <c r="IB450" s="4"/>
      <c r="IC450" s="4"/>
      <c r="ID450" s="4"/>
      <c r="IE450" s="4"/>
      <c r="IF450" s="4"/>
      <c r="IG450" s="4"/>
      <c r="IH450" s="4"/>
      <c r="II450" s="4"/>
      <c r="IJ450" s="4"/>
      <c r="IK450" s="4"/>
      <c r="IL450" s="4"/>
      <c r="IM450" s="4"/>
      <c r="IN450" s="4"/>
      <c r="IO450" s="4"/>
      <c r="IP450" s="4"/>
      <c r="IQ450" s="4"/>
      <c r="IR450" s="4"/>
      <c r="IS450" s="4"/>
      <c r="IT450" s="4"/>
      <c r="IU450" s="4"/>
    </row>
    <row r="451" spans="1:255" x14ac:dyDescent="0.2">
      <c r="A451" s="126" t="s">
        <v>221</v>
      </c>
      <c r="B451" s="27">
        <v>35408.839999999997</v>
      </c>
      <c r="C451" s="117">
        <v>12858.67</v>
      </c>
      <c r="D451" s="27">
        <v>35408.839999999997</v>
      </c>
      <c r="E451" s="27">
        <v>12858.67</v>
      </c>
      <c r="F451" s="27">
        <v>22550.17</v>
      </c>
      <c r="G451" s="131">
        <v>1.7536999999999998</v>
      </c>
      <c r="H451" s="83"/>
      <c r="I451" s="83"/>
      <c r="J451" s="83"/>
      <c r="K451" s="8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/>
      <c r="GQ451" s="4"/>
      <c r="GR451" s="4"/>
      <c r="GS451" s="4"/>
      <c r="GT451" s="4"/>
      <c r="GU451" s="4"/>
      <c r="GV451" s="4"/>
      <c r="GW451" s="4"/>
      <c r="GX451" s="4"/>
      <c r="GY451" s="4"/>
      <c r="GZ451" s="4"/>
      <c r="HA451" s="4"/>
      <c r="HB451" s="4"/>
      <c r="HC451" s="4"/>
      <c r="HD451" s="4"/>
      <c r="HE451" s="4"/>
      <c r="HF451" s="4"/>
      <c r="HG451" s="4"/>
      <c r="HH451" s="4"/>
      <c r="HI451" s="4"/>
      <c r="HJ451" s="4"/>
      <c r="HK451" s="4"/>
      <c r="HL451" s="4"/>
      <c r="HM451" s="4"/>
      <c r="HN451" s="4"/>
      <c r="HO451" s="4"/>
      <c r="HP451" s="4"/>
      <c r="HQ451" s="4"/>
      <c r="HR451" s="4"/>
      <c r="HS451" s="4"/>
      <c r="HT451" s="4"/>
      <c r="HU451" s="4"/>
      <c r="HV451" s="4"/>
      <c r="HW451" s="4"/>
      <c r="HX451" s="4"/>
      <c r="HY451" s="4"/>
      <c r="HZ451" s="4"/>
      <c r="IA451" s="4"/>
      <c r="IB451" s="4"/>
      <c r="IC451" s="4"/>
      <c r="ID451" s="4"/>
      <c r="IE451" s="4"/>
      <c r="IF451" s="4"/>
      <c r="IG451" s="4"/>
      <c r="IH451" s="4"/>
      <c r="II451" s="4"/>
      <c r="IJ451" s="4"/>
      <c r="IK451" s="4"/>
      <c r="IL451" s="4"/>
      <c r="IM451" s="4"/>
      <c r="IN451" s="4"/>
      <c r="IO451" s="4"/>
      <c r="IP451" s="4"/>
      <c r="IQ451" s="4"/>
      <c r="IR451" s="4"/>
      <c r="IS451" s="4"/>
      <c r="IT451" s="4"/>
      <c r="IU451" s="4"/>
    </row>
    <row r="452" spans="1:255" x14ac:dyDescent="0.2">
      <c r="A452" s="126" t="s">
        <v>222</v>
      </c>
      <c r="B452" s="27">
        <v>0</v>
      </c>
      <c r="C452" s="126">
        <v>9895.35</v>
      </c>
      <c r="D452" s="27">
        <v>0</v>
      </c>
      <c r="E452" s="27">
        <v>9895.35</v>
      </c>
      <c r="F452" s="27">
        <v>-9895.35</v>
      </c>
      <c r="G452" s="131">
        <v>-1</v>
      </c>
      <c r="H452" s="83"/>
      <c r="I452" s="83"/>
      <c r="J452" s="83"/>
      <c r="K452" s="8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/>
      <c r="GQ452" s="4"/>
      <c r="GR452" s="4"/>
      <c r="GS452" s="4"/>
      <c r="GT452" s="4"/>
      <c r="GU452" s="4"/>
      <c r="GV452" s="4"/>
      <c r="GW452" s="4"/>
      <c r="GX452" s="4"/>
      <c r="GY452" s="4"/>
      <c r="GZ452" s="4"/>
      <c r="HA452" s="4"/>
      <c r="HB452" s="4"/>
      <c r="HC452" s="4"/>
      <c r="HD452" s="4"/>
      <c r="HE452" s="4"/>
      <c r="HF452" s="4"/>
      <c r="HG452" s="4"/>
      <c r="HH452" s="4"/>
      <c r="HI452" s="4"/>
      <c r="HJ452" s="4"/>
      <c r="HK452" s="4"/>
      <c r="HL452" s="4"/>
      <c r="HM452" s="4"/>
      <c r="HN452" s="4"/>
      <c r="HO452" s="4"/>
      <c r="HP452" s="4"/>
      <c r="HQ452" s="4"/>
      <c r="HR452" s="4"/>
      <c r="HS452" s="4"/>
      <c r="HT452" s="4"/>
      <c r="HU452" s="4"/>
      <c r="HV452" s="4"/>
      <c r="HW452" s="4"/>
      <c r="HX452" s="4"/>
      <c r="HY452" s="4"/>
      <c r="HZ452" s="4"/>
      <c r="IA452" s="4"/>
      <c r="IB452" s="4"/>
      <c r="IC452" s="4"/>
      <c r="ID452" s="4"/>
      <c r="IE452" s="4"/>
      <c r="IF452" s="4"/>
      <c r="IG452" s="4"/>
      <c r="IH452" s="4"/>
      <c r="II452" s="4"/>
      <c r="IJ452" s="4"/>
      <c r="IK452" s="4"/>
      <c r="IL452" s="4"/>
      <c r="IM452" s="4"/>
      <c r="IN452" s="4"/>
      <c r="IO452" s="4"/>
      <c r="IP452" s="4"/>
      <c r="IQ452" s="4"/>
      <c r="IR452" s="4"/>
      <c r="IS452" s="4"/>
      <c r="IT452" s="4"/>
      <c r="IU452" s="4"/>
    </row>
    <row r="453" spans="1:255" x14ac:dyDescent="0.2">
      <c r="A453" s="126" t="s">
        <v>223</v>
      </c>
      <c r="B453" s="137">
        <v>0</v>
      </c>
      <c r="C453" s="140">
        <v>0</v>
      </c>
      <c r="D453" s="27">
        <v>0</v>
      </c>
      <c r="E453" s="27">
        <v>0</v>
      </c>
      <c r="F453" s="137">
        <v>0</v>
      </c>
      <c r="G453" s="138">
        <v>0</v>
      </c>
      <c r="H453" s="83"/>
      <c r="I453" s="83"/>
      <c r="J453" s="83"/>
      <c r="K453" s="8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/>
      <c r="GQ453" s="4"/>
      <c r="GR453" s="4"/>
      <c r="GS453" s="4"/>
      <c r="GT453" s="4"/>
      <c r="GU453" s="4"/>
      <c r="GV453" s="4"/>
      <c r="GW453" s="4"/>
      <c r="GX453" s="4"/>
      <c r="GY453" s="4"/>
      <c r="GZ453" s="4"/>
      <c r="HA453" s="4"/>
      <c r="HB453" s="4"/>
      <c r="HC453" s="4"/>
      <c r="HD453" s="4"/>
      <c r="HE453" s="4"/>
      <c r="HF453" s="4"/>
      <c r="HG453" s="4"/>
      <c r="HH453" s="4"/>
      <c r="HI453" s="4"/>
      <c r="HJ453" s="4"/>
      <c r="HK453" s="4"/>
      <c r="HL453" s="4"/>
      <c r="HM453" s="4"/>
      <c r="HN453" s="4"/>
      <c r="HO453" s="4"/>
      <c r="HP453" s="4"/>
      <c r="HQ453" s="4"/>
      <c r="HR453" s="4"/>
      <c r="HS453" s="4"/>
      <c r="HT453" s="4"/>
      <c r="HU453" s="4"/>
      <c r="HV453" s="4"/>
      <c r="HW453" s="4"/>
      <c r="HX453" s="4"/>
      <c r="HY453" s="4"/>
      <c r="HZ453" s="4"/>
      <c r="IA453" s="4"/>
      <c r="IB453" s="4"/>
      <c r="IC453" s="4"/>
      <c r="ID453" s="4"/>
      <c r="IE453" s="4"/>
      <c r="IF453" s="4"/>
      <c r="IG453" s="4"/>
      <c r="IH453" s="4"/>
      <c r="II453" s="4"/>
      <c r="IJ453" s="4"/>
      <c r="IK453" s="4"/>
      <c r="IL453" s="4"/>
      <c r="IM453" s="4"/>
      <c r="IN453" s="4"/>
      <c r="IO453" s="4"/>
      <c r="IP453" s="4"/>
      <c r="IQ453" s="4"/>
      <c r="IR453" s="4"/>
      <c r="IS453" s="4"/>
      <c r="IT453" s="4"/>
      <c r="IU453" s="4"/>
    </row>
    <row r="454" spans="1:255" x14ac:dyDescent="0.2">
      <c r="A454" s="126" t="s">
        <v>288</v>
      </c>
      <c r="B454" s="132">
        <v>0</v>
      </c>
      <c r="C454" s="140">
        <v>0</v>
      </c>
      <c r="D454" s="27">
        <v>0</v>
      </c>
      <c r="E454" s="27">
        <v>0</v>
      </c>
      <c r="F454" s="27">
        <v>0</v>
      </c>
      <c r="G454" s="131">
        <v>0</v>
      </c>
      <c r="H454" s="83"/>
      <c r="I454" s="83"/>
      <c r="J454" s="83"/>
      <c r="K454" s="8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/>
      <c r="GQ454" s="4"/>
      <c r="GR454" s="4"/>
      <c r="GS454" s="4"/>
      <c r="GT454" s="4"/>
      <c r="GU454" s="4"/>
      <c r="GV454" s="4"/>
      <c r="GW454" s="4"/>
      <c r="GX454" s="4"/>
      <c r="GY454" s="4"/>
      <c r="GZ454" s="4"/>
      <c r="HA454" s="4"/>
      <c r="HB454" s="4"/>
      <c r="HC454" s="4"/>
      <c r="HD454" s="4"/>
      <c r="HE454" s="4"/>
      <c r="HF454" s="4"/>
      <c r="HG454" s="4"/>
      <c r="HH454" s="4"/>
      <c r="HI454" s="4"/>
      <c r="HJ454" s="4"/>
      <c r="HK454" s="4"/>
      <c r="HL454" s="4"/>
      <c r="HM454" s="4"/>
      <c r="HN454" s="4"/>
      <c r="HO454" s="4"/>
      <c r="HP454" s="4"/>
      <c r="HQ454" s="4"/>
      <c r="HR454" s="4"/>
      <c r="HS454" s="4"/>
      <c r="HT454" s="4"/>
      <c r="HU454" s="4"/>
      <c r="HV454" s="4"/>
      <c r="HW454" s="4"/>
      <c r="HX454" s="4"/>
      <c r="HY454" s="4"/>
      <c r="HZ454" s="4"/>
      <c r="IA454" s="4"/>
      <c r="IB454" s="4"/>
      <c r="IC454" s="4"/>
      <c r="ID454" s="4"/>
      <c r="IE454" s="4"/>
      <c r="IF454" s="4"/>
      <c r="IG454" s="4"/>
      <c r="IH454" s="4"/>
      <c r="II454" s="4"/>
      <c r="IJ454" s="4"/>
      <c r="IK454" s="4"/>
      <c r="IL454" s="4"/>
      <c r="IM454" s="4"/>
      <c r="IN454" s="4"/>
      <c r="IO454" s="4"/>
      <c r="IP454" s="4"/>
      <c r="IQ454" s="4"/>
      <c r="IR454" s="4"/>
      <c r="IS454" s="4"/>
      <c r="IT454" s="4"/>
      <c r="IU454" s="4"/>
    </row>
    <row r="455" spans="1:255" x14ac:dyDescent="0.2">
      <c r="A455" s="126" t="s">
        <v>161</v>
      </c>
      <c r="B455" s="132">
        <v>49973</v>
      </c>
      <c r="C455" s="140">
        <v>0</v>
      </c>
      <c r="D455" s="27">
        <v>49973</v>
      </c>
      <c r="E455" s="27">
        <v>0</v>
      </c>
      <c r="F455" s="27">
        <v>49973</v>
      </c>
      <c r="G455" s="131">
        <v>0</v>
      </c>
      <c r="H455" s="83"/>
      <c r="I455" s="83"/>
      <c r="J455" s="83"/>
      <c r="K455" s="8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/>
      <c r="GQ455" s="4"/>
      <c r="GR455" s="4"/>
      <c r="GS455" s="4"/>
      <c r="GT455" s="4"/>
      <c r="GU455" s="4"/>
      <c r="GV455" s="4"/>
      <c r="GW455" s="4"/>
      <c r="GX455" s="4"/>
      <c r="GY455" s="4"/>
      <c r="GZ455" s="4"/>
      <c r="HA455" s="4"/>
      <c r="HB455" s="4"/>
      <c r="HC455" s="4"/>
      <c r="HD455" s="4"/>
      <c r="HE455" s="4"/>
      <c r="HF455" s="4"/>
      <c r="HG455" s="4"/>
      <c r="HH455" s="4"/>
      <c r="HI455" s="4"/>
      <c r="HJ455" s="4"/>
      <c r="HK455" s="4"/>
      <c r="HL455" s="4"/>
      <c r="HM455" s="4"/>
      <c r="HN455" s="4"/>
      <c r="HO455" s="4"/>
      <c r="HP455" s="4"/>
      <c r="HQ455" s="4"/>
      <c r="HR455" s="4"/>
      <c r="HS455" s="4"/>
      <c r="HT455" s="4"/>
      <c r="HU455" s="4"/>
      <c r="HV455" s="4"/>
      <c r="HW455" s="4"/>
      <c r="HX455" s="4"/>
      <c r="HY455" s="4"/>
      <c r="HZ455" s="4"/>
      <c r="IA455" s="4"/>
      <c r="IB455" s="4"/>
      <c r="IC455" s="4"/>
      <c r="ID455" s="4"/>
      <c r="IE455" s="4"/>
      <c r="IF455" s="4"/>
      <c r="IG455" s="4"/>
      <c r="IH455" s="4"/>
      <c r="II455" s="4"/>
      <c r="IJ455" s="4"/>
      <c r="IK455" s="4"/>
      <c r="IL455" s="4"/>
      <c r="IM455" s="4"/>
      <c r="IN455" s="4"/>
      <c r="IO455" s="4"/>
      <c r="IP455" s="4"/>
      <c r="IQ455" s="4"/>
      <c r="IR455" s="4"/>
      <c r="IS455" s="4"/>
      <c r="IT455" s="4"/>
      <c r="IU455" s="4"/>
    </row>
    <row r="456" spans="1:255" x14ac:dyDescent="0.2">
      <c r="A456" s="133" t="s">
        <v>230</v>
      </c>
      <c r="B456" s="132">
        <v>0</v>
      </c>
      <c r="C456" s="140">
        <v>0</v>
      </c>
      <c r="D456" s="27">
        <v>0</v>
      </c>
      <c r="E456" s="27">
        <v>0</v>
      </c>
      <c r="F456" s="27">
        <v>0</v>
      </c>
      <c r="G456" s="131">
        <v>0</v>
      </c>
      <c r="H456" s="83"/>
      <c r="I456" s="83"/>
      <c r="J456" s="83"/>
      <c r="K456" s="8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  <c r="GL456" s="4"/>
      <c r="GM456" s="4"/>
      <c r="GN456" s="4"/>
      <c r="GO456" s="4"/>
      <c r="GP456" s="4"/>
      <c r="GQ456" s="4"/>
      <c r="GR456" s="4"/>
      <c r="GS456" s="4"/>
      <c r="GT456" s="4"/>
      <c r="GU456" s="4"/>
      <c r="GV456" s="4"/>
      <c r="GW456" s="4"/>
      <c r="GX456" s="4"/>
      <c r="GY456" s="4"/>
      <c r="GZ456" s="4"/>
      <c r="HA456" s="4"/>
      <c r="HB456" s="4"/>
      <c r="HC456" s="4"/>
      <c r="HD456" s="4"/>
      <c r="HE456" s="4"/>
      <c r="HF456" s="4"/>
      <c r="HG456" s="4"/>
      <c r="HH456" s="4"/>
      <c r="HI456" s="4"/>
      <c r="HJ456" s="4"/>
      <c r="HK456" s="4"/>
      <c r="HL456" s="4"/>
      <c r="HM456" s="4"/>
      <c r="HN456" s="4"/>
      <c r="HO456" s="4"/>
      <c r="HP456" s="4"/>
      <c r="HQ456" s="4"/>
      <c r="HR456" s="4"/>
      <c r="HS456" s="4"/>
      <c r="HT456" s="4"/>
      <c r="HU456" s="4"/>
      <c r="HV456" s="4"/>
      <c r="HW456" s="4"/>
      <c r="HX456" s="4"/>
      <c r="HY456" s="4"/>
      <c r="HZ456" s="4"/>
      <c r="IA456" s="4"/>
      <c r="IB456" s="4"/>
      <c r="IC456" s="4"/>
      <c r="ID456" s="4"/>
      <c r="IE456" s="4"/>
      <c r="IF456" s="4"/>
      <c r="IG456" s="4"/>
      <c r="IH456" s="4"/>
      <c r="II456" s="4"/>
      <c r="IJ456" s="4"/>
      <c r="IK456" s="4"/>
      <c r="IL456" s="4"/>
      <c r="IM456" s="4"/>
      <c r="IN456" s="4"/>
      <c r="IO456" s="4"/>
      <c r="IP456" s="4"/>
      <c r="IQ456" s="4"/>
      <c r="IR456" s="4"/>
      <c r="IS456" s="4"/>
      <c r="IT456" s="4"/>
      <c r="IU456" s="4"/>
    </row>
    <row r="457" spans="1:255" x14ac:dyDescent="0.2">
      <c r="A457" s="133" t="s">
        <v>165</v>
      </c>
      <c r="B457" s="132">
        <v>0</v>
      </c>
      <c r="C457" s="140">
        <v>0</v>
      </c>
      <c r="D457" s="27">
        <v>0</v>
      </c>
      <c r="E457" s="27">
        <v>0</v>
      </c>
      <c r="F457" s="27">
        <v>0</v>
      </c>
      <c r="G457" s="131">
        <v>0</v>
      </c>
      <c r="H457" s="83"/>
      <c r="I457" s="83"/>
      <c r="J457" s="83"/>
      <c r="K457" s="8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/>
      <c r="GQ457" s="4"/>
      <c r="GR457" s="4"/>
      <c r="GS457" s="4"/>
      <c r="GT457" s="4"/>
      <c r="GU457" s="4"/>
      <c r="GV457" s="4"/>
      <c r="GW457" s="4"/>
      <c r="GX457" s="4"/>
      <c r="GY457" s="4"/>
      <c r="GZ457" s="4"/>
      <c r="HA457" s="4"/>
      <c r="HB457" s="4"/>
      <c r="HC457" s="4"/>
      <c r="HD457" s="4"/>
      <c r="HE457" s="4"/>
      <c r="HF457" s="4"/>
      <c r="HG457" s="4"/>
      <c r="HH457" s="4"/>
      <c r="HI457" s="4"/>
      <c r="HJ457" s="4"/>
      <c r="HK457" s="4"/>
      <c r="HL457" s="4"/>
      <c r="HM457" s="4"/>
      <c r="HN457" s="4"/>
      <c r="HO457" s="4"/>
      <c r="HP457" s="4"/>
      <c r="HQ457" s="4"/>
      <c r="HR457" s="4"/>
      <c r="HS457" s="4"/>
      <c r="HT457" s="4"/>
      <c r="HU457" s="4"/>
      <c r="HV457" s="4"/>
      <c r="HW457" s="4"/>
      <c r="HX457" s="4"/>
      <c r="HY457" s="4"/>
      <c r="HZ457" s="4"/>
      <c r="IA457" s="4"/>
      <c r="IB457" s="4"/>
      <c r="IC457" s="4"/>
      <c r="ID457" s="4"/>
      <c r="IE457" s="4"/>
      <c r="IF457" s="4"/>
      <c r="IG457" s="4"/>
      <c r="IH457" s="4"/>
      <c r="II457" s="4"/>
      <c r="IJ457" s="4"/>
      <c r="IK457" s="4"/>
      <c r="IL457" s="4"/>
      <c r="IM457" s="4"/>
      <c r="IN457" s="4"/>
      <c r="IO457" s="4"/>
      <c r="IP457" s="4"/>
      <c r="IQ457" s="4"/>
      <c r="IR457" s="4"/>
      <c r="IS457" s="4"/>
      <c r="IT457" s="4"/>
      <c r="IU457" s="4"/>
    </row>
    <row r="458" spans="1:255" x14ac:dyDescent="0.2">
      <c r="A458" s="133" t="s">
        <v>208</v>
      </c>
      <c r="B458" s="132">
        <v>0</v>
      </c>
      <c r="C458" s="140">
        <v>76147</v>
      </c>
      <c r="D458" s="27">
        <v>0</v>
      </c>
      <c r="E458" s="27">
        <v>76147</v>
      </c>
      <c r="F458" s="27">
        <v>-76147</v>
      </c>
      <c r="G458" s="131">
        <v>-1</v>
      </c>
      <c r="H458" s="83"/>
      <c r="I458" s="83"/>
      <c r="J458" s="83"/>
      <c r="K458" s="8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/>
      <c r="GQ458" s="4"/>
      <c r="GR458" s="4"/>
      <c r="GS458" s="4"/>
      <c r="GT458" s="4"/>
      <c r="GU458" s="4"/>
      <c r="GV458" s="4"/>
      <c r="GW458" s="4"/>
      <c r="GX458" s="4"/>
      <c r="GY458" s="4"/>
      <c r="GZ458" s="4"/>
      <c r="HA458" s="4"/>
      <c r="HB458" s="4"/>
      <c r="HC458" s="4"/>
      <c r="HD458" s="4"/>
      <c r="HE458" s="4"/>
      <c r="HF458" s="4"/>
      <c r="HG458" s="4"/>
      <c r="HH458" s="4"/>
      <c r="HI458" s="4"/>
      <c r="HJ458" s="4"/>
      <c r="HK458" s="4"/>
      <c r="HL458" s="4"/>
      <c r="HM458" s="4"/>
      <c r="HN458" s="4"/>
      <c r="HO458" s="4"/>
      <c r="HP458" s="4"/>
      <c r="HQ458" s="4"/>
      <c r="HR458" s="4"/>
      <c r="HS458" s="4"/>
      <c r="HT458" s="4"/>
      <c r="HU458" s="4"/>
      <c r="HV458" s="4"/>
      <c r="HW458" s="4"/>
      <c r="HX458" s="4"/>
      <c r="HY458" s="4"/>
      <c r="HZ458" s="4"/>
      <c r="IA458" s="4"/>
      <c r="IB458" s="4"/>
      <c r="IC458" s="4"/>
      <c r="ID458" s="4"/>
      <c r="IE458" s="4"/>
      <c r="IF458" s="4"/>
      <c r="IG458" s="4"/>
      <c r="IH458" s="4"/>
      <c r="II458" s="4"/>
      <c r="IJ458" s="4"/>
      <c r="IK458" s="4"/>
      <c r="IL458" s="4"/>
      <c r="IM458" s="4"/>
      <c r="IN458" s="4"/>
      <c r="IO458" s="4"/>
      <c r="IP458" s="4"/>
      <c r="IQ458" s="4"/>
      <c r="IR458" s="4"/>
      <c r="IS458" s="4"/>
      <c r="IT458" s="4"/>
      <c r="IU458" s="4"/>
    </row>
    <row r="459" spans="1:255" x14ac:dyDescent="0.2">
      <c r="A459" s="126" t="s">
        <v>169</v>
      </c>
      <c r="B459" s="132">
        <v>0</v>
      </c>
      <c r="C459" s="117">
        <v>0</v>
      </c>
      <c r="D459" s="27">
        <v>0</v>
      </c>
      <c r="E459" s="27">
        <v>0</v>
      </c>
      <c r="F459" s="27">
        <v>0</v>
      </c>
      <c r="G459" s="131">
        <v>0</v>
      </c>
      <c r="H459" s="83"/>
      <c r="I459" s="83"/>
      <c r="J459" s="83"/>
      <c r="K459" s="8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/>
      <c r="GQ459" s="4"/>
      <c r="GR459" s="4"/>
      <c r="GS459" s="4"/>
      <c r="GT459" s="4"/>
      <c r="GU459" s="4"/>
      <c r="GV459" s="4"/>
      <c r="GW459" s="4"/>
      <c r="GX459" s="4"/>
      <c r="GY459" s="4"/>
      <c r="GZ459" s="4"/>
      <c r="HA459" s="4"/>
      <c r="HB459" s="4"/>
      <c r="HC459" s="4"/>
      <c r="HD459" s="4"/>
      <c r="HE459" s="4"/>
      <c r="HF459" s="4"/>
      <c r="HG459" s="4"/>
      <c r="HH459" s="4"/>
      <c r="HI459" s="4"/>
      <c r="HJ459" s="4"/>
      <c r="HK459" s="4"/>
      <c r="HL459" s="4"/>
      <c r="HM459" s="4"/>
      <c r="HN459" s="4"/>
      <c r="HO459" s="4"/>
      <c r="HP459" s="4"/>
      <c r="HQ459" s="4"/>
      <c r="HR459" s="4"/>
      <c r="HS459" s="4"/>
      <c r="HT459" s="4"/>
      <c r="HU459" s="4"/>
      <c r="HV459" s="4"/>
      <c r="HW459" s="4"/>
      <c r="HX459" s="4"/>
      <c r="HY459" s="4"/>
      <c r="HZ459" s="4"/>
      <c r="IA459" s="4"/>
      <c r="IB459" s="4"/>
      <c r="IC459" s="4"/>
      <c r="ID459" s="4"/>
      <c r="IE459" s="4"/>
      <c r="IF459" s="4"/>
      <c r="IG459" s="4"/>
      <c r="IH459" s="4"/>
      <c r="II459" s="4"/>
      <c r="IJ459" s="4"/>
      <c r="IK459" s="4"/>
      <c r="IL459" s="4"/>
      <c r="IM459" s="4"/>
      <c r="IN459" s="4"/>
      <c r="IO459" s="4"/>
      <c r="IP459" s="4"/>
      <c r="IQ459" s="4"/>
      <c r="IR459" s="4"/>
      <c r="IS459" s="4"/>
      <c r="IT459" s="4"/>
      <c r="IU459" s="4"/>
    </row>
    <row r="460" spans="1:255" x14ac:dyDescent="0.2">
      <c r="A460" s="126" t="s">
        <v>224</v>
      </c>
      <c r="B460" s="27">
        <v>254795.68</v>
      </c>
      <c r="C460" s="140">
        <v>193014.46</v>
      </c>
      <c r="D460" s="27">
        <v>254795.68</v>
      </c>
      <c r="E460" s="27">
        <v>193014.46</v>
      </c>
      <c r="F460" s="27">
        <v>61781.22</v>
      </c>
      <c r="G460" s="131">
        <v>0.32010000000000005</v>
      </c>
      <c r="H460" s="83"/>
      <c r="I460" s="83"/>
      <c r="J460" s="83"/>
      <c r="K460" s="8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/>
      <c r="GQ460" s="4"/>
      <c r="GR460" s="4"/>
      <c r="GS460" s="4"/>
      <c r="GT460" s="4"/>
      <c r="GU460" s="4"/>
      <c r="GV460" s="4"/>
      <c r="GW460" s="4"/>
      <c r="GX460" s="4"/>
      <c r="GY460" s="4"/>
      <c r="GZ460" s="4"/>
      <c r="HA460" s="4"/>
      <c r="HB460" s="4"/>
      <c r="HC460" s="4"/>
      <c r="HD460" s="4"/>
      <c r="HE460" s="4"/>
      <c r="HF460" s="4"/>
      <c r="HG460" s="4"/>
      <c r="HH460" s="4"/>
      <c r="HI460" s="4"/>
      <c r="HJ460" s="4"/>
      <c r="HK460" s="4"/>
      <c r="HL460" s="4"/>
      <c r="HM460" s="4"/>
      <c r="HN460" s="4"/>
      <c r="HO460" s="4"/>
      <c r="HP460" s="4"/>
      <c r="HQ460" s="4"/>
      <c r="HR460" s="4"/>
      <c r="HS460" s="4"/>
      <c r="HT460" s="4"/>
      <c r="HU460" s="4"/>
      <c r="HV460" s="4"/>
      <c r="HW460" s="4"/>
      <c r="HX460" s="4"/>
      <c r="HY460" s="4"/>
      <c r="HZ460" s="4"/>
      <c r="IA460" s="4"/>
      <c r="IB460" s="4"/>
      <c r="IC460" s="4"/>
      <c r="ID460" s="4"/>
      <c r="IE460" s="4"/>
      <c r="IF460" s="4"/>
      <c r="IG460" s="4"/>
      <c r="IH460" s="4"/>
      <c r="II460" s="4"/>
      <c r="IJ460" s="4"/>
      <c r="IK460" s="4"/>
      <c r="IL460" s="4"/>
      <c r="IM460" s="4"/>
      <c r="IN460" s="4"/>
      <c r="IO460" s="4"/>
      <c r="IP460" s="4"/>
      <c r="IQ460" s="4"/>
      <c r="IR460" s="4"/>
      <c r="IS460" s="4"/>
      <c r="IT460" s="4"/>
      <c r="IU460" s="4"/>
    </row>
    <row r="461" spans="1:255" x14ac:dyDescent="0.2">
      <c r="A461" s="126" t="s">
        <v>162</v>
      </c>
      <c r="B461" s="132">
        <v>169950.79</v>
      </c>
      <c r="C461" s="117">
        <v>728795</v>
      </c>
      <c r="D461" s="27">
        <v>169950.79</v>
      </c>
      <c r="E461" s="27">
        <v>728795</v>
      </c>
      <c r="F461" s="27">
        <v>-558844.21</v>
      </c>
      <c r="G461" s="131">
        <v>-0.76680000000000004</v>
      </c>
      <c r="H461" s="83"/>
      <c r="I461" s="83"/>
      <c r="J461" s="83"/>
      <c r="K461" s="8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/>
      <c r="GQ461" s="4"/>
      <c r="GR461" s="4"/>
      <c r="GS461" s="4"/>
      <c r="GT461" s="4"/>
      <c r="GU461" s="4"/>
      <c r="GV461" s="4"/>
      <c r="GW461" s="4"/>
      <c r="GX461" s="4"/>
      <c r="GY461" s="4"/>
      <c r="GZ461" s="4"/>
      <c r="HA461" s="4"/>
      <c r="HB461" s="4"/>
      <c r="HC461" s="4"/>
      <c r="HD461" s="4"/>
      <c r="HE461" s="4"/>
      <c r="HF461" s="4"/>
      <c r="HG461" s="4"/>
      <c r="HH461" s="4"/>
      <c r="HI461" s="4"/>
      <c r="HJ461" s="4"/>
      <c r="HK461" s="4"/>
      <c r="HL461" s="4"/>
      <c r="HM461" s="4"/>
      <c r="HN461" s="4"/>
      <c r="HO461" s="4"/>
      <c r="HP461" s="4"/>
      <c r="HQ461" s="4"/>
      <c r="HR461" s="4"/>
      <c r="HS461" s="4"/>
      <c r="HT461" s="4"/>
      <c r="HU461" s="4"/>
      <c r="HV461" s="4"/>
      <c r="HW461" s="4"/>
      <c r="HX461" s="4"/>
      <c r="HY461" s="4"/>
      <c r="HZ461" s="4"/>
      <c r="IA461" s="4"/>
      <c r="IB461" s="4"/>
      <c r="IC461" s="4"/>
      <c r="ID461" s="4"/>
      <c r="IE461" s="4"/>
      <c r="IF461" s="4"/>
      <c r="IG461" s="4"/>
      <c r="IH461" s="4"/>
      <c r="II461" s="4"/>
      <c r="IJ461" s="4"/>
      <c r="IK461" s="4"/>
      <c r="IL461" s="4"/>
      <c r="IM461" s="4"/>
      <c r="IN461" s="4"/>
      <c r="IO461" s="4"/>
      <c r="IP461" s="4"/>
      <c r="IQ461" s="4"/>
      <c r="IR461" s="4"/>
      <c r="IS461" s="4"/>
      <c r="IT461" s="4"/>
      <c r="IU461" s="4"/>
    </row>
    <row r="462" spans="1:255" x14ac:dyDescent="0.2">
      <c r="A462" s="126" t="s">
        <v>225</v>
      </c>
      <c r="B462" s="27">
        <v>0</v>
      </c>
      <c r="C462" s="117">
        <v>0</v>
      </c>
      <c r="D462" s="27">
        <v>0</v>
      </c>
      <c r="E462" s="27">
        <v>0</v>
      </c>
      <c r="F462" s="27">
        <v>0</v>
      </c>
      <c r="G462" s="131">
        <v>0</v>
      </c>
      <c r="H462" s="83"/>
      <c r="I462" s="83"/>
      <c r="J462" s="83"/>
      <c r="K462" s="8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/>
      <c r="GQ462" s="4"/>
      <c r="GR462" s="4"/>
      <c r="GS462" s="4"/>
      <c r="GT462" s="4"/>
      <c r="GU462" s="4"/>
      <c r="GV462" s="4"/>
      <c r="GW462" s="4"/>
      <c r="GX462" s="4"/>
      <c r="GY462" s="4"/>
      <c r="GZ462" s="4"/>
      <c r="HA462" s="4"/>
      <c r="HB462" s="4"/>
      <c r="HC462" s="4"/>
      <c r="HD462" s="4"/>
      <c r="HE462" s="4"/>
      <c r="HF462" s="4"/>
      <c r="HG462" s="4"/>
      <c r="HH462" s="4"/>
      <c r="HI462" s="4"/>
      <c r="HJ462" s="4"/>
      <c r="HK462" s="4"/>
      <c r="HL462" s="4"/>
      <c r="HM462" s="4"/>
      <c r="HN462" s="4"/>
      <c r="HO462" s="4"/>
      <c r="HP462" s="4"/>
      <c r="HQ462" s="4"/>
      <c r="HR462" s="4"/>
      <c r="HS462" s="4"/>
      <c r="HT462" s="4"/>
      <c r="HU462" s="4"/>
      <c r="HV462" s="4"/>
      <c r="HW462" s="4"/>
      <c r="HX462" s="4"/>
      <c r="HY462" s="4"/>
      <c r="HZ462" s="4"/>
      <c r="IA462" s="4"/>
      <c r="IB462" s="4"/>
      <c r="IC462" s="4"/>
      <c r="ID462" s="4"/>
      <c r="IE462" s="4"/>
      <c r="IF462" s="4"/>
      <c r="IG462" s="4"/>
      <c r="IH462" s="4"/>
      <c r="II462" s="4"/>
      <c r="IJ462" s="4"/>
      <c r="IK462" s="4"/>
      <c r="IL462" s="4"/>
      <c r="IM462" s="4"/>
      <c r="IN462" s="4"/>
      <c r="IO462" s="4"/>
      <c r="IP462" s="4"/>
      <c r="IQ462" s="4"/>
      <c r="IR462" s="4"/>
      <c r="IS462" s="4"/>
      <c r="IT462" s="4"/>
      <c r="IU462" s="4"/>
    </row>
    <row r="463" spans="1:255" x14ac:dyDescent="0.2">
      <c r="A463" s="126" t="s">
        <v>226</v>
      </c>
      <c r="B463" s="27">
        <v>10245.540000000001</v>
      </c>
      <c r="C463" s="140">
        <v>88350.080000000002</v>
      </c>
      <c r="D463" s="27">
        <v>10245.540000000001</v>
      </c>
      <c r="E463" s="27">
        <v>88350.080000000002</v>
      </c>
      <c r="F463" s="27">
        <v>-78104.540000000008</v>
      </c>
      <c r="G463" s="131">
        <v>-0.88400000000000001</v>
      </c>
      <c r="H463" s="83"/>
      <c r="I463" s="83"/>
      <c r="J463" s="83"/>
      <c r="K463" s="8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/>
      <c r="GQ463" s="4"/>
      <c r="GR463" s="4"/>
      <c r="GS463" s="4"/>
      <c r="GT463" s="4"/>
      <c r="GU463" s="4"/>
      <c r="GV463" s="4"/>
      <c r="GW463" s="4"/>
      <c r="GX463" s="4"/>
      <c r="GY463" s="4"/>
      <c r="GZ463" s="4"/>
      <c r="HA463" s="4"/>
      <c r="HB463" s="4"/>
      <c r="HC463" s="4"/>
      <c r="HD463" s="4"/>
      <c r="HE463" s="4"/>
      <c r="HF463" s="4"/>
      <c r="HG463" s="4"/>
      <c r="HH463" s="4"/>
      <c r="HI463" s="4"/>
      <c r="HJ463" s="4"/>
      <c r="HK463" s="4"/>
      <c r="HL463" s="4"/>
      <c r="HM463" s="4"/>
      <c r="HN463" s="4"/>
      <c r="HO463" s="4"/>
      <c r="HP463" s="4"/>
      <c r="HQ463" s="4"/>
      <c r="HR463" s="4"/>
      <c r="HS463" s="4"/>
      <c r="HT463" s="4"/>
      <c r="HU463" s="4"/>
      <c r="HV463" s="4"/>
      <c r="HW463" s="4"/>
      <c r="HX463" s="4"/>
      <c r="HY463" s="4"/>
      <c r="HZ463" s="4"/>
      <c r="IA463" s="4"/>
      <c r="IB463" s="4"/>
      <c r="IC463" s="4"/>
      <c r="ID463" s="4"/>
      <c r="IE463" s="4"/>
      <c r="IF463" s="4"/>
      <c r="IG463" s="4"/>
      <c r="IH463" s="4"/>
      <c r="II463" s="4"/>
      <c r="IJ463" s="4"/>
      <c r="IK463" s="4"/>
      <c r="IL463" s="4"/>
      <c r="IM463" s="4"/>
      <c r="IN463" s="4"/>
      <c r="IO463" s="4"/>
      <c r="IP463" s="4"/>
      <c r="IQ463" s="4"/>
      <c r="IR463" s="4"/>
      <c r="IS463" s="4"/>
      <c r="IT463" s="4"/>
      <c r="IU463" s="4"/>
    </row>
    <row r="464" spans="1:255" x14ac:dyDescent="0.2">
      <c r="A464" s="126" t="s">
        <v>164</v>
      </c>
      <c r="B464" s="132">
        <v>2125</v>
      </c>
      <c r="C464" s="117">
        <v>0</v>
      </c>
      <c r="D464" s="27">
        <v>2125</v>
      </c>
      <c r="E464" s="27">
        <v>0</v>
      </c>
      <c r="F464" s="27">
        <v>2125</v>
      </c>
      <c r="G464" s="131">
        <v>0</v>
      </c>
      <c r="H464" s="83"/>
      <c r="I464" s="83"/>
      <c r="J464" s="83"/>
      <c r="K464" s="8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/>
      <c r="GQ464" s="4"/>
      <c r="GR464" s="4"/>
      <c r="GS464" s="4"/>
      <c r="GT464" s="4"/>
      <c r="GU464" s="4"/>
      <c r="GV464" s="4"/>
      <c r="GW464" s="4"/>
      <c r="GX464" s="4"/>
      <c r="GY464" s="4"/>
      <c r="GZ464" s="4"/>
      <c r="HA464" s="4"/>
      <c r="HB464" s="4"/>
      <c r="HC464" s="4"/>
      <c r="HD464" s="4"/>
      <c r="HE464" s="4"/>
      <c r="HF464" s="4"/>
      <c r="HG464" s="4"/>
      <c r="HH464" s="4"/>
      <c r="HI464" s="4"/>
      <c r="HJ464" s="4"/>
      <c r="HK464" s="4"/>
      <c r="HL464" s="4"/>
      <c r="HM464" s="4"/>
      <c r="HN464" s="4"/>
      <c r="HO464" s="4"/>
      <c r="HP464" s="4"/>
      <c r="HQ464" s="4"/>
      <c r="HR464" s="4"/>
      <c r="HS464" s="4"/>
      <c r="HT464" s="4"/>
      <c r="HU464" s="4"/>
      <c r="HV464" s="4"/>
      <c r="HW464" s="4"/>
      <c r="HX464" s="4"/>
      <c r="HY464" s="4"/>
      <c r="HZ464" s="4"/>
      <c r="IA464" s="4"/>
      <c r="IB464" s="4"/>
      <c r="IC464" s="4"/>
      <c r="ID464" s="4"/>
      <c r="IE464" s="4"/>
      <c r="IF464" s="4"/>
      <c r="IG464" s="4"/>
      <c r="IH464" s="4"/>
      <c r="II464" s="4"/>
      <c r="IJ464" s="4"/>
      <c r="IK464" s="4"/>
      <c r="IL464" s="4"/>
      <c r="IM464" s="4"/>
      <c r="IN464" s="4"/>
      <c r="IO464" s="4"/>
      <c r="IP464" s="4"/>
      <c r="IQ464" s="4"/>
      <c r="IR464" s="4"/>
      <c r="IS464" s="4"/>
      <c r="IT464" s="4"/>
      <c r="IU464" s="4"/>
    </row>
    <row r="465" spans="1:255" x14ac:dyDescent="0.2">
      <c r="A465" s="126" t="s">
        <v>227</v>
      </c>
      <c r="B465" s="27">
        <v>0</v>
      </c>
      <c r="C465" s="140">
        <v>0</v>
      </c>
      <c r="D465" s="27">
        <v>0</v>
      </c>
      <c r="E465" s="27">
        <v>0</v>
      </c>
      <c r="F465" s="27">
        <v>0</v>
      </c>
      <c r="G465" s="131">
        <v>0</v>
      </c>
      <c r="H465" s="83"/>
      <c r="I465" s="83"/>
      <c r="J465" s="83"/>
      <c r="K465" s="8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/>
      <c r="GQ465" s="4"/>
      <c r="GR465" s="4"/>
      <c r="GS465" s="4"/>
      <c r="GT465" s="4"/>
      <c r="GU465" s="4"/>
      <c r="GV465" s="4"/>
      <c r="GW465" s="4"/>
      <c r="GX465" s="4"/>
      <c r="GY465" s="4"/>
      <c r="GZ465" s="4"/>
      <c r="HA465" s="4"/>
      <c r="HB465" s="4"/>
      <c r="HC465" s="4"/>
      <c r="HD465" s="4"/>
      <c r="HE465" s="4"/>
      <c r="HF465" s="4"/>
      <c r="HG465" s="4"/>
      <c r="HH465" s="4"/>
      <c r="HI465" s="4"/>
      <c r="HJ465" s="4"/>
      <c r="HK465" s="4"/>
      <c r="HL465" s="4"/>
      <c r="HM465" s="4"/>
      <c r="HN465" s="4"/>
      <c r="HO465" s="4"/>
      <c r="HP465" s="4"/>
      <c r="HQ465" s="4"/>
      <c r="HR465" s="4"/>
      <c r="HS465" s="4"/>
      <c r="HT465" s="4"/>
      <c r="HU465" s="4"/>
      <c r="HV465" s="4"/>
      <c r="HW465" s="4"/>
      <c r="HX465" s="4"/>
      <c r="HY465" s="4"/>
      <c r="HZ465" s="4"/>
      <c r="IA465" s="4"/>
      <c r="IB465" s="4"/>
      <c r="IC465" s="4"/>
      <c r="ID465" s="4"/>
      <c r="IE465" s="4"/>
      <c r="IF465" s="4"/>
      <c r="IG465" s="4"/>
      <c r="IH465" s="4"/>
      <c r="II465" s="4"/>
      <c r="IJ465" s="4"/>
      <c r="IK465" s="4"/>
      <c r="IL465" s="4"/>
      <c r="IM465" s="4"/>
      <c r="IN465" s="4"/>
      <c r="IO465" s="4"/>
      <c r="IP465" s="4"/>
      <c r="IQ465" s="4"/>
      <c r="IR465" s="4"/>
      <c r="IS465" s="4"/>
      <c r="IT465" s="4"/>
      <c r="IU465" s="4"/>
    </row>
    <row r="466" spans="1:255" x14ac:dyDescent="0.2">
      <c r="A466" s="126" t="s">
        <v>160</v>
      </c>
      <c r="B466" s="132">
        <v>0</v>
      </c>
      <c r="C466" s="140">
        <v>0</v>
      </c>
      <c r="D466" s="27">
        <v>0</v>
      </c>
      <c r="E466" s="27">
        <v>0</v>
      </c>
      <c r="F466" s="27">
        <v>0</v>
      </c>
      <c r="G466" s="131">
        <v>0</v>
      </c>
      <c r="H466" s="83"/>
      <c r="I466" s="83"/>
      <c r="J466" s="83"/>
      <c r="K466" s="8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/>
      <c r="GQ466" s="4"/>
      <c r="GR466" s="4"/>
      <c r="GS466" s="4"/>
      <c r="GT466" s="4"/>
      <c r="GU466" s="4"/>
      <c r="GV466" s="4"/>
      <c r="GW466" s="4"/>
      <c r="GX466" s="4"/>
      <c r="GY466" s="4"/>
      <c r="GZ466" s="4"/>
      <c r="HA466" s="4"/>
      <c r="HB466" s="4"/>
      <c r="HC466" s="4"/>
      <c r="HD466" s="4"/>
      <c r="HE466" s="4"/>
      <c r="HF466" s="4"/>
      <c r="HG466" s="4"/>
      <c r="HH466" s="4"/>
      <c r="HI466" s="4"/>
      <c r="HJ466" s="4"/>
      <c r="HK466" s="4"/>
      <c r="HL466" s="4"/>
      <c r="HM466" s="4"/>
      <c r="HN466" s="4"/>
      <c r="HO466" s="4"/>
      <c r="HP466" s="4"/>
      <c r="HQ466" s="4"/>
      <c r="HR466" s="4"/>
      <c r="HS466" s="4"/>
      <c r="HT466" s="4"/>
      <c r="HU466" s="4"/>
      <c r="HV466" s="4"/>
      <c r="HW466" s="4"/>
      <c r="HX466" s="4"/>
      <c r="HY466" s="4"/>
      <c r="HZ466" s="4"/>
      <c r="IA466" s="4"/>
      <c r="IB466" s="4"/>
      <c r="IC466" s="4"/>
      <c r="ID466" s="4"/>
      <c r="IE466" s="4"/>
      <c r="IF466" s="4"/>
      <c r="IG466" s="4"/>
      <c r="IH466" s="4"/>
      <c r="II466" s="4"/>
      <c r="IJ466" s="4"/>
      <c r="IK466" s="4"/>
      <c r="IL466" s="4"/>
      <c r="IM466" s="4"/>
      <c r="IN466" s="4"/>
      <c r="IO466" s="4"/>
      <c r="IP466" s="4"/>
      <c r="IQ466" s="4"/>
      <c r="IR466" s="4"/>
      <c r="IS466" s="4"/>
      <c r="IT466" s="4"/>
      <c r="IU466" s="4"/>
    </row>
    <row r="467" spans="1:255" x14ac:dyDescent="0.2">
      <c r="A467" s="126" t="s">
        <v>161</v>
      </c>
      <c r="B467" s="132">
        <v>85614.87</v>
      </c>
      <c r="C467" s="140">
        <v>31128.46</v>
      </c>
      <c r="D467" s="27">
        <v>85614.87</v>
      </c>
      <c r="E467" s="27">
        <v>31128.46</v>
      </c>
      <c r="F467" s="27">
        <v>54486.409999999996</v>
      </c>
      <c r="G467" s="131">
        <v>1.7504</v>
      </c>
      <c r="H467" s="83"/>
      <c r="I467" s="83"/>
      <c r="J467" s="83"/>
      <c r="K467" s="8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  <c r="GS467" s="4"/>
      <c r="GT467" s="4"/>
      <c r="GU467" s="4"/>
      <c r="GV467" s="4"/>
      <c r="GW467" s="4"/>
      <c r="GX467" s="4"/>
      <c r="GY467" s="4"/>
      <c r="GZ467" s="4"/>
      <c r="HA467" s="4"/>
      <c r="HB467" s="4"/>
      <c r="HC467" s="4"/>
      <c r="HD467" s="4"/>
      <c r="HE467" s="4"/>
      <c r="HF467" s="4"/>
      <c r="HG467" s="4"/>
      <c r="HH467" s="4"/>
      <c r="HI467" s="4"/>
      <c r="HJ467" s="4"/>
      <c r="HK467" s="4"/>
      <c r="HL467" s="4"/>
      <c r="HM467" s="4"/>
      <c r="HN467" s="4"/>
      <c r="HO467" s="4"/>
      <c r="HP467" s="4"/>
      <c r="HQ467" s="4"/>
      <c r="HR467" s="4"/>
      <c r="HS467" s="4"/>
      <c r="HT467" s="4"/>
      <c r="HU467" s="4"/>
      <c r="HV467" s="4"/>
      <c r="HW467" s="4"/>
      <c r="HX467" s="4"/>
      <c r="HY467" s="4"/>
      <c r="HZ467" s="4"/>
      <c r="IA467" s="4"/>
      <c r="IB467" s="4"/>
      <c r="IC467" s="4"/>
      <c r="ID467" s="4"/>
      <c r="IE467" s="4"/>
      <c r="IF467" s="4"/>
      <c r="IG467" s="4"/>
      <c r="IH467" s="4"/>
      <c r="II467" s="4"/>
      <c r="IJ467" s="4"/>
      <c r="IK467" s="4"/>
      <c r="IL467" s="4"/>
      <c r="IM467" s="4"/>
      <c r="IN467" s="4"/>
      <c r="IO467" s="4"/>
      <c r="IP467" s="4"/>
      <c r="IQ467" s="4"/>
      <c r="IR467" s="4"/>
      <c r="IS467" s="4"/>
      <c r="IT467" s="4"/>
      <c r="IU467" s="4"/>
    </row>
    <row r="468" spans="1:255" x14ac:dyDescent="0.2">
      <c r="A468" s="126" t="s">
        <v>163</v>
      </c>
      <c r="B468" s="132">
        <v>1926</v>
      </c>
      <c r="C468" s="140">
        <v>0</v>
      </c>
      <c r="D468" s="27">
        <v>1926</v>
      </c>
      <c r="E468" s="27">
        <v>0</v>
      </c>
      <c r="F468" s="27">
        <v>1926</v>
      </c>
      <c r="G468" s="131">
        <v>0</v>
      </c>
      <c r="H468" s="83"/>
      <c r="I468" s="83"/>
      <c r="J468" s="83"/>
      <c r="K468" s="8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/>
      <c r="GQ468" s="4"/>
      <c r="GR468" s="4"/>
      <c r="GS468" s="4"/>
      <c r="GT468" s="4"/>
      <c r="GU468" s="4"/>
      <c r="GV468" s="4"/>
      <c r="GW468" s="4"/>
      <c r="GX468" s="4"/>
      <c r="GY468" s="4"/>
      <c r="GZ468" s="4"/>
      <c r="HA468" s="4"/>
      <c r="HB468" s="4"/>
      <c r="HC468" s="4"/>
      <c r="HD468" s="4"/>
      <c r="HE468" s="4"/>
      <c r="HF468" s="4"/>
      <c r="HG468" s="4"/>
      <c r="HH468" s="4"/>
      <c r="HI468" s="4"/>
      <c r="HJ468" s="4"/>
      <c r="HK468" s="4"/>
      <c r="HL468" s="4"/>
      <c r="HM468" s="4"/>
      <c r="HN468" s="4"/>
      <c r="HO468" s="4"/>
      <c r="HP468" s="4"/>
      <c r="HQ468" s="4"/>
      <c r="HR468" s="4"/>
      <c r="HS468" s="4"/>
      <c r="HT468" s="4"/>
      <c r="HU468" s="4"/>
      <c r="HV468" s="4"/>
      <c r="HW468" s="4"/>
      <c r="HX468" s="4"/>
      <c r="HY468" s="4"/>
      <c r="HZ468" s="4"/>
      <c r="IA468" s="4"/>
      <c r="IB468" s="4"/>
      <c r="IC468" s="4"/>
      <c r="ID468" s="4"/>
      <c r="IE468" s="4"/>
      <c r="IF468" s="4"/>
      <c r="IG468" s="4"/>
      <c r="IH468" s="4"/>
      <c r="II468" s="4"/>
      <c r="IJ468" s="4"/>
      <c r="IK468" s="4"/>
      <c r="IL468" s="4"/>
      <c r="IM468" s="4"/>
      <c r="IN468" s="4"/>
      <c r="IO468" s="4"/>
      <c r="IP468" s="4"/>
      <c r="IQ468" s="4"/>
      <c r="IR468" s="4"/>
      <c r="IS468" s="4"/>
      <c r="IT468" s="4"/>
      <c r="IU468" s="4"/>
    </row>
    <row r="469" spans="1:255" x14ac:dyDescent="0.2">
      <c r="A469" s="133" t="s">
        <v>216</v>
      </c>
      <c r="B469" s="132">
        <v>18</v>
      </c>
      <c r="C469" s="140">
        <v>0</v>
      </c>
      <c r="D469" s="27">
        <v>18</v>
      </c>
      <c r="E469" s="27">
        <v>0</v>
      </c>
      <c r="F469" s="27">
        <v>18</v>
      </c>
      <c r="G469" s="131">
        <v>0</v>
      </c>
      <c r="H469" s="83"/>
      <c r="I469" s="83"/>
      <c r="J469" s="83"/>
      <c r="K469" s="8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/>
      <c r="GQ469" s="4"/>
      <c r="GR469" s="4"/>
      <c r="GS469" s="4"/>
      <c r="GT469" s="4"/>
      <c r="GU469" s="4"/>
      <c r="GV469" s="4"/>
      <c r="GW469" s="4"/>
      <c r="GX469" s="4"/>
      <c r="GY469" s="4"/>
      <c r="GZ469" s="4"/>
      <c r="HA469" s="4"/>
      <c r="HB469" s="4"/>
      <c r="HC469" s="4"/>
      <c r="HD469" s="4"/>
      <c r="HE469" s="4"/>
      <c r="HF469" s="4"/>
      <c r="HG469" s="4"/>
      <c r="HH469" s="4"/>
      <c r="HI469" s="4"/>
      <c r="HJ469" s="4"/>
      <c r="HK469" s="4"/>
      <c r="HL469" s="4"/>
      <c r="HM469" s="4"/>
      <c r="HN469" s="4"/>
      <c r="HO469" s="4"/>
      <c r="HP469" s="4"/>
      <c r="HQ469" s="4"/>
      <c r="HR469" s="4"/>
      <c r="HS469" s="4"/>
      <c r="HT469" s="4"/>
      <c r="HU469" s="4"/>
      <c r="HV469" s="4"/>
      <c r="HW469" s="4"/>
      <c r="HX469" s="4"/>
      <c r="HY469" s="4"/>
      <c r="HZ469" s="4"/>
      <c r="IA469" s="4"/>
      <c r="IB469" s="4"/>
      <c r="IC469" s="4"/>
      <c r="ID469" s="4"/>
      <c r="IE469" s="4"/>
      <c r="IF469" s="4"/>
      <c r="IG469" s="4"/>
      <c r="IH469" s="4"/>
      <c r="II469" s="4"/>
      <c r="IJ469" s="4"/>
      <c r="IK469" s="4"/>
      <c r="IL469" s="4"/>
      <c r="IM469" s="4"/>
      <c r="IN469" s="4"/>
      <c r="IO469" s="4"/>
      <c r="IP469" s="4"/>
      <c r="IQ469" s="4"/>
      <c r="IR469" s="4"/>
      <c r="IS469" s="4"/>
      <c r="IT469" s="4"/>
      <c r="IU469" s="4"/>
    </row>
    <row r="470" spans="1:255" x14ac:dyDescent="0.2">
      <c r="A470" s="126" t="s">
        <v>213</v>
      </c>
      <c r="B470" s="132">
        <v>0</v>
      </c>
      <c r="C470" s="140">
        <v>0</v>
      </c>
      <c r="D470" s="27">
        <v>0</v>
      </c>
      <c r="E470" s="27">
        <v>0</v>
      </c>
      <c r="F470" s="27">
        <v>0</v>
      </c>
      <c r="G470" s="131">
        <v>0</v>
      </c>
      <c r="H470" s="83"/>
      <c r="I470" s="83"/>
      <c r="J470" s="83"/>
      <c r="K470" s="8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/>
      <c r="GQ470" s="4"/>
      <c r="GR470" s="4"/>
      <c r="GS470" s="4"/>
      <c r="GT470" s="4"/>
      <c r="GU470" s="4"/>
      <c r="GV470" s="4"/>
      <c r="GW470" s="4"/>
      <c r="GX470" s="4"/>
      <c r="GY470" s="4"/>
      <c r="GZ470" s="4"/>
      <c r="HA470" s="4"/>
      <c r="HB470" s="4"/>
      <c r="HC470" s="4"/>
      <c r="HD470" s="4"/>
      <c r="HE470" s="4"/>
      <c r="HF470" s="4"/>
      <c r="HG470" s="4"/>
      <c r="HH470" s="4"/>
      <c r="HI470" s="4"/>
      <c r="HJ470" s="4"/>
      <c r="HK470" s="4"/>
      <c r="HL470" s="4"/>
      <c r="HM470" s="4"/>
      <c r="HN470" s="4"/>
      <c r="HO470" s="4"/>
      <c r="HP470" s="4"/>
      <c r="HQ470" s="4"/>
      <c r="HR470" s="4"/>
      <c r="HS470" s="4"/>
      <c r="HT470" s="4"/>
      <c r="HU470" s="4"/>
      <c r="HV470" s="4"/>
      <c r="HW470" s="4"/>
      <c r="HX470" s="4"/>
      <c r="HY470" s="4"/>
      <c r="HZ470" s="4"/>
      <c r="IA470" s="4"/>
      <c r="IB470" s="4"/>
      <c r="IC470" s="4"/>
      <c r="ID470" s="4"/>
      <c r="IE470" s="4"/>
      <c r="IF470" s="4"/>
      <c r="IG470" s="4"/>
      <c r="IH470" s="4"/>
      <c r="II470" s="4"/>
      <c r="IJ470" s="4"/>
      <c r="IK470" s="4"/>
      <c r="IL470" s="4"/>
      <c r="IM470" s="4"/>
      <c r="IN470" s="4"/>
      <c r="IO470" s="4"/>
      <c r="IP470" s="4"/>
      <c r="IQ470" s="4"/>
      <c r="IR470" s="4"/>
      <c r="IS470" s="4"/>
      <c r="IT470" s="4"/>
      <c r="IU470" s="4"/>
    </row>
    <row r="471" spans="1:255" x14ac:dyDescent="0.2">
      <c r="A471" s="126" t="s">
        <v>167</v>
      </c>
      <c r="B471" s="132">
        <v>0</v>
      </c>
      <c r="C471" s="140">
        <v>0</v>
      </c>
      <c r="D471" s="27">
        <v>0</v>
      </c>
      <c r="E471" s="27">
        <v>0</v>
      </c>
      <c r="F471" s="27">
        <v>0</v>
      </c>
      <c r="G471" s="131">
        <v>0</v>
      </c>
      <c r="H471" s="83"/>
      <c r="I471" s="83"/>
      <c r="J471" s="83"/>
      <c r="K471" s="8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/>
      <c r="GQ471" s="4"/>
      <c r="GR471" s="4"/>
      <c r="GS471" s="4"/>
      <c r="GT471" s="4"/>
      <c r="GU471" s="4"/>
      <c r="GV471" s="4"/>
      <c r="GW471" s="4"/>
      <c r="GX471" s="4"/>
      <c r="GY471" s="4"/>
      <c r="GZ471" s="4"/>
      <c r="HA471" s="4"/>
      <c r="HB471" s="4"/>
      <c r="HC471" s="4"/>
      <c r="HD471" s="4"/>
      <c r="HE471" s="4"/>
      <c r="HF471" s="4"/>
      <c r="HG471" s="4"/>
      <c r="HH471" s="4"/>
      <c r="HI471" s="4"/>
      <c r="HJ471" s="4"/>
      <c r="HK471" s="4"/>
      <c r="HL471" s="4"/>
      <c r="HM471" s="4"/>
      <c r="HN471" s="4"/>
      <c r="HO471" s="4"/>
      <c r="HP471" s="4"/>
      <c r="HQ471" s="4"/>
      <c r="HR471" s="4"/>
      <c r="HS471" s="4"/>
      <c r="HT471" s="4"/>
      <c r="HU471" s="4"/>
      <c r="HV471" s="4"/>
      <c r="HW471" s="4"/>
      <c r="HX471" s="4"/>
      <c r="HY471" s="4"/>
      <c r="HZ471" s="4"/>
      <c r="IA471" s="4"/>
      <c r="IB471" s="4"/>
      <c r="IC471" s="4"/>
      <c r="ID471" s="4"/>
      <c r="IE471" s="4"/>
      <c r="IF471" s="4"/>
      <c r="IG471" s="4"/>
      <c r="IH471" s="4"/>
      <c r="II471" s="4"/>
      <c r="IJ471" s="4"/>
      <c r="IK471" s="4"/>
      <c r="IL471" s="4"/>
      <c r="IM471" s="4"/>
      <c r="IN471" s="4"/>
      <c r="IO471" s="4"/>
      <c r="IP471" s="4"/>
      <c r="IQ471" s="4"/>
      <c r="IR471" s="4"/>
      <c r="IS471" s="4"/>
      <c r="IT471" s="4"/>
      <c r="IU471" s="4"/>
    </row>
    <row r="472" spans="1:255" x14ac:dyDescent="0.2">
      <c r="A472" s="126" t="s">
        <v>166</v>
      </c>
      <c r="B472" s="132">
        <v>0</v>
      </c>
      <c r="C472" s="140">
        <v>0</v>
      </c>
      <c r="D472" s="27">
        <v>0</v>
      </c>
      <c r="E472" s="27">
        <v>0</v>
      </c>
      <c r="F472" s="27">
        <v>0</v>
      </c>
      <c r="G472" s="131">
        <v>0</v>
      </c>
      <c r="H472" s="83"/>
      <c r="I472" s="83"/>
      <c r="J472" s="83"/>
      <c r="K472" s="8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/>
      <c r="GQ472" s="4"/>
      <c r="GR472" s="4"/>
      <c r="GS472" s="4"/>
      <c r="GT472" s="4"/>
      <c r="GU472" s="4"/>
      <c r="GV472" s="4"/>
      <c r="GW472" s="4"/>
      <c r="GX472" s="4"/>
      <c r="GY472" s="4"/>
      <c r="GZ472" s="4"/>
      <c r="HA472" s="4"/>
      <c r="HB472" s="4"/>
      <c r="HC472" s="4"/>
      <c r="HD472" s="4"/>
      <c r="HE472" s="4"/>
      <c r="HF472" s="4"/>
      <c r="HG472" s="4"/>
      <c r="HH472" s="4"/>
      <c r="HI472" s="4"/>
      <c r="HJ472" s="4"/>
      <c r="HK472" s="4"/>
      <c r="HL472" s="4"/>
      <c r="HM472" s="4"/>
      <c r="HN472" s="4"/>
      <c r="HO472" s="4"/>
      <c r="HP472" s="4"/>
      <c r="HQ472" s="4"/>
      <c r="HR472" s="4"/>
      <c r="HS472" s="4"/>
      <c r="HT472" s="4"/>
      <c r="HU472" s="4"/>
      <c r="HV472" s="4"/>
      <c r="HW472" s="4"/>
      <c r="HX472" s="4"/>
      <c r="HY472" s="4"/>
      <c r="HZ472" s="4"/>
      <c r="IA472" s="4"/>
      <c r="IB472" s="4"/>
      <c r="IC472" s="4"/>
      <c r="ID472" s="4"/>
      <c r="IE472" s="4"/>
      <c r="IF472" s="4"/>
      <c r="IG472" s="4"/>
      <c r="IH472" s="4"/>
      <c r="II472" s="4"/>
      <c r="IJ472" s="4"/>
      <c r="IK472" s="4"/>
      <c r="IL472" s="4"/>
      <c r="IM472" s="4"/>
      <c r="IN472" s="4"/>
      <c r="IO472" s="4"/>
      <c r="IP472" s="4"/>
      <c r="IQ472" s="4"/>
      <c r="IR472" s="4"/>
      <c r="IS472" s="4"/>
      <c r="IT472" s="4"/>
      <c r="IU472" s="4"/>
    </row>
    <row r="473" spans="1:255" x14ac:dyDescent="0.2">
      <c r="A473" s="126" t="s">
        <v>168</v>
      </c>
      <c r="B473" s="132">
        <v>435.07</v>
      </c>
      <c r="C473" s="140">
        <v>0</v>
      </c>
      <c r="D473" s="27">
        <v>435.07</v>
      </c>
      <c r="E473" s="27">
        <v>0</v>
      </c>
      <c r="F473" s="27">
        <v>435.07</v>
      </c>
      <c r="G473" s="131">
        <v>0</v>
      </c>
      <c r="H473" s="83"/>
      <c r="I473" s="83"/>
      <c r="J473" s="83"/>
      <c r="K473" s="8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  <c r="GK473" s="4"/>
      <c r="GL473" s="4"/>
      <c r="GM473" s="4"/>
      <c r="GN473" s="4"/>
      <c r="GO473" s="4"/>
      <c r="GP473" s="4"/>
      <c r="GQ473" s="4"/>
      <c r="GR473" s="4"/>
      <c r="GS473" s="4"/>
      <c r="GT473" s="4"/>
      <c r="GU473" s="4"/>
      <c r="GV473" s="4"/>
      <c r="GW473" s="4"/>
      <c r="GX473" s="4"/>
      <c r="GY473" s="4"/>
      <c r="GZ473" s="4"/>
      <c r="HA473" s="4"/>
      <c r="HB473" s="4"/>
      <c r="HC473" s="4"/>
      <c r="HD473" s="4"/>
      <c r="HE473" s="4"/>
      <c r="HF473" s="4"/>
      <c r="HG473" s="4"/>
      <c r="HH473" s="4"/>
      <c r="HI473" s="4"/>
      <c r="HJ473" s="4"/>
      <c r="HK473" s="4"/>
      <c r="HL473" s="4"/>
      <c r="HM473" s="4"/>
      <c r="HN473" s="4"/>
      <c r="HO473" s="4"/>
      <c r="HP473" s="4"/>
      <c r="HQ473" s="4"/>
      <c r="HR473" s="4"/>
      <c r="HS473" s="4"/>
      <c r="HT473" s="4"/>
      <c r="HU473" s="4"/>
      <c r="HV473" s="4"/>
      <c r="HW473" s="4"/>
      <c r="HX473" s="4"/>
      <c r="HY473" s="4"/>
      <c r="HZ473" s="4"/>
      <c r="IA473" s="4"/>
      <c r="IB473" s="4"/>
      <c r="IC473" s="4"/>
      <c r="ID473" s="4"/>
      <c r="IE473" s="4"/>
      <c r="IF473" s="4"/>
      <c r="IG473" s="4"/>
      <c r="IH473" s="4"/>
      <c r="II473" s="4"/>
      <c r="IJ473" s="4"/>
      <c r="IK473" s="4"/>
      <c r="IL473" s="4"/>
      <c r="IM473" s="4"/>
      <c r="IN473" s="4"/>
      <c r="IO473" s="4"/>
      <c r="IP473" s="4"/>
      <c r="IQ473" s="4"/>
      <c r="IR473" s="4"/>
      <c r="IS473" s="4"/>
      <c r="IT473" s="4"/>
      <c r="IU473" s="4"/>
    </row>
    <row r="474" spans="1:255" x14ac:dyDescent="0.2">
      <c r="A474" s="126" t="s">
        <v>228</v>
      </c>
      <c r="B474" s="132">
        <v>0</v>
      </c>
      <c r="C474" s="140">
        <v>0</v>
      </c>
      <c r="D474" s="27">
        <v>0</v>
      </c>
      <c r="E474" s="27">
        <v>0</v>
      </c>
      <c r="F474" s="27">
        <v>0</v>
      </c>
      <c r="G474" s="131">
        <v>0</v>
      </c>
      <c r="H474" s="83"/>
      <c r="I474" s="83"/>
      <c r="J474" s="83"/>
      <c r="K474" s="8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/>
      <c r="GQ474" s="4"/>
      <c r="GR474" s="4"/>
      <c r="GS474" s="4"/>
      <c r="GT474" s="4"/>
      <c r="GU474" s="4"/>
      <c r="GV474" s="4"/>
      <c r="GW474" s="4"/>
      <c r="GX474" s="4"/>
      <c r="GY474" s="4"/>
      <c r="GZ474" s="4"/>
      <c r="HA474" s="4"/>
      <c r="HB474" s="4"/>
      <c r="HC474" s="4"/>
      <c r="HD474" s="4"/>
      <c r="HE474" s="4"/>
      <c r="HF474" s="4"/>
      <c r="HG474" s="4"/>
      <c r="HH474" s="4"/>
      <c r="HI474" s="4"/>
      <c r="HJ474" s="4"/>
      <c r="HK474" s="4"/>
      <c r="HL474" s="4"/>
      <c r="HM474" s="4"/>
      <c r="HN474" s="4"/>
      <c r="HO474" s="4"/>
      <c r="HP474" s="4"/>
      <c r="HQ474" s="4"/>
      <c r="HR474" s="4"/>
      <c r="HS474" s="4"/>
      <c r="HT474" s="4"/>
      <c r="HU474" s="4"/>
      <c r="HV474" s="4"/>
      <c r="HW474" s="4"/>
      <c r="HX474" s="4"/>
      <c r="HY474" s="4"/>
      <c r="HZ474" s="4"/>
      <c r="IA474" s="4"/>
      <c r="IB474" s="4"/>
      <c r="IC474" s="4"/>
      <c r="ID474" s="4"/>
      <c r="IE474" s="4"/>
      <c r="IF474" s="4"/>
      <c r="IG474" s="4"/>
      <c r="IH474" s="4"/>
      <c r="II474" s="4"/>
      <c r="IJ474" s="4"/>
      <c r="IK474" s="4"/>
      <c r="IL474" s="4"/>
      <c r="IM474" s="4"/>
      <c r="IN474" s="4"/>
      <c r="IO474" s="4"/>
      <c r="IP474" s="4"/>
      <c r="IQ474" s="4"/>
      <c r="IR474" s="4"/>
      <c r="IS474" s="4"/>
      <c r="IT474" s="4"/>
      <c r="IU474" s="4"/>
    </row>
    <row r="475" spans="1:255" x14ac:dyDescent="0.2">
      <c r="A475" s="126" t="s">
        <v>119</v>
      </c>
      <c r="B475" s="132">
        <v>53368.44</v>
      </c>
      <c r="C475" s="140">
        <v>60454.879999999997</v>
      </c>
      <c r="D475" s="27">
        <v>53368.44</v>
      </c>
      <c r="E475" s="27">
        <v>60454.879999999997</v>
      </c>
      <c r="F475" s="27">
        <v>-7086.4399999999951</v>
      </c>
      <c r="G475" s="131">
        <v>-0.11719999999999997</v>
      </c>
      <c r="H475" s="83"/>
      <c r="I475" s="83"/>
      <c r="J475" s="83"/>
      <c r="K475" s="8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/>
      <c r="GQ475" s="4"/>
      <c r="GR475" s="4"/>
      <c r="GS475" s="4"/>
      <c r="GT475" s="4"/>
      <c r="GU475" s="4"/>
      <c r="GV475" s="4"/>
      <c r="GW475" s="4"/>
      <c r="GX475" s="4"/>
      <c r="GY475" s="4"/>
      <c r="GZ475" s="4"/>
      <c r="HA475" s="4"/>
      <c r="HB475" s="4"/>
      <c r="HC475" s="4"/>
      <c r="HD475" s="4"/>
      <c r="HE475" s="4"/>
      <c r="HF475" s="4"/>
      <c r="HG475" s="4"/>
      <c r="HH475" s="4"/>
      <c r="HI475" s="4"/>
      <c r="HJ475" s="4"/>
      <c r="HK475" s="4"/>
      <c r="HL475" s="4"/>
      <c r="HM475" s="4"/>
      <c r="HN475" s="4"/>
      <c r="HO475" s="4"/>
      <c r="HP475" s="4"/>
      <c r="HQ475" s="4"/>
      <c r="HR475" s="4"/>
      <c r="HS475" s="4"/>
      <c r="HT475" s="4"/>
      <c r="HU475" s="4"/>
      <c r="HV475" s="4"/>
      <c r="HW475" s="4"/>
      <c r="HX475" s="4"/>
      <c r="HY475" s="4"/>
      <c r="HZ475" s="4"/>
      <c r="IA475" s="4"/>
      <c r="IB475" s="4"/>
      <c r="IC475" s="4"/>
      <c r="ID475" s="4"/>
      <c r="IE475" s="4"/>
      <c r="IF475" s="4"/>
      <c r="IG475" s="4"/>
      <c r="IH475" s="4"/>
      <c r="II475" s="4"/>
      <c r="IJ475" s="4"/>
      <c r="IK475" s="4"/>
      <c r="IL475" s="4"/>
      <c r="IM475" s="4"/>
      <c r="IN475" s="4"/>
      <c r="IO475" s="4"/>
      <c r="IP475" s="4"/>
      <c r="IQ475" s="4"/>
      <c r="IR475" s="4"/>
      <c r="IS475" s="4"/>
      <c r="IT475" s="4"/>
      <c r="IU475" s="4"/>
    </row>
    <row r="476" spans="1:255" x14ac:dyDescent="0.2">
      <c r="A476" s="126" t="s">
        <v>172</v>
      </c>
      <c r="B476" s="132">
        <v>0</v>
      </c>
      <c r="C476" s="140">
        <v>0</v>
      </c>
      <c r="D476" s="27">
        <v>0</v>
      </c>
      <c r="E476" s="27">
        <v>0</v>
      </c>
      <c r="F476" s="27">
        <v>0</v>
      </c>
      <c r="G476" s="131">
        <v>0</v>
      </c>
      <c r="H476" s="83"/>
      <c r="I476" s="83"/>
      <c r="J476" s="83"/>
      <c r="K476" s="8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/>
      <c r="GQ476" s="4"/>
      <c r="GR476" s="4"/>
      <c r="GS476" s="4"/>
      <c r="GT476" s="4"/>
      <c r="GU476" s="4"/>
      <c r="GV476" s="4"/>
      <c r="GW476" s="4"/>
      <c r="GX476" s="4"/>
      <c r="GY476" s="4"/>
      <c r="GZ476" s="4"/>
      <c r="HA476" s="4"/>
      <c r="HB476" s="4"/>
      <c r="HC476" s="4"/>
      <c r="HD476" s="4"/>
      <c r="HE476" s="4"/>
      <c r="HF476" s="4"/>
      <c r="HG476" s="4"/>
      <c r="HH476" s="4"/>
      <c r="HI476" s="4"/>
      <c r="HJ476" s="4"/>
      <c r="HK476" s="4"/>
      <c r="HL476" s="4"/>
      <c r="HM476" s="4"/>
      <c r="HN476" s="4"/>
      <c r="HO476" s="4"/>
      <c r="HP476" s="4"/>
      <c r="HQ476" s="4"/>
      <c r="HR476" s="4"/>
      <c r="HS476" s="4"/>
      <c r="HT476" s="4"/>
      <c r="HU476" s="4"/>
      <c r="HV476" s="4"/>
      <c r="HW476" s="4"/>
      <c r="HX476" s="4"/>
      <c r="HY476" s="4"/>
      <c r="HZ476" s="4"/>
      <c r="IA476" s="4"/>
      <c r="IB476" s="4"/>
      <c r="IC476" s="4"/>
      <c r="ID476" s="4"/>
      <c r="IE476" s="4"/>
      <c r="IF476" s="4"/>
      <c r="IG476" s="4"/>
      <c r="IH476" s="4"/>
      <c r="II476" s="4"/>
      <c r="IJ476" s="4"/>
      <c r="IK476" s="4"/>
      <c r="IL476" s="4"/>
      <c r="IM476" s="4"/>
      <c r="IN476" s="4"/>
      <c r="IO476" s="4"/>
      <c r="IP476" s="4"/>
      <c r="IQ476" s="4"/>
      <c r="IR476" s="4"/>
      <c r="IS476" s="4"/>
      <c r="IT476" s="4"/>
      <c r="IU476" s="4"/>
    </row>
    <row r="477" spans="1:255" x14ac:dyDescent="0.2">
      <c r="A477" s="126" t="s">
        <v>173</v>
      </c>
      <c r="B477" s="132">
        <v>1680.21</v>
      </c>
      <c r="C477" s="140">
        <v>1372.76</v>
      </c>
      <c r="D477" s="27">
        <v>1680.21</v>
      </c>
      <c r="E477" s="27">
        <v>1372.76</v>
      </c>
      <c r="F477" s="27">
        <v>307.45000000000005</v>
      </c>
      <c r="G477" s="131">
        <v>0.22399999999999998</v>
      </c>
      <c r="H477" s="83"/>
      <c r="I477" s="83"/>
      <c r="J477" s="83"/>
      <c r="K477" s="83"/>
    </row>
    <row r="478" spans="1:255" x14ac:dyDescent="0.2">
      <c r="A478" s="126" t="s">
        <v>129</v>
      </c>
      <c r="B478" s="132">
        <v>199948.62</v>
      </c>
      <c r="C478" s="140">
        <v>209574.16999999998</v>
      </c>
      <c r="D478" s="27">
        <v>199948.62</v>
      </c>
      <c r="E478" s="27">
        <v>209574.16999999998</v>
      </c>
      <c r="F478" s="27">
        <v>-9625.5499999999884</v>
      </c>
      <c r="G478" s="131">
        <v>-4.5900000000000052E-2</v>
      </c>
      <c r="H478" s="83"/>
      <c r="I478" s="83"/>
      <c r="J478" s="83"/>
      <c r="K478" s="83"/>
    </row>
    <row r="479" spans="1:255" x14ac:dyDescent="0.2">
      <c r="A479" s="126" t="s">
        <v>136</v>
      </c>
      <c r="B479" s="132">
        <v>11307.07</v>
      </c>
      <c r="C479" s="140">
        <v>15276.16</v>
      </c>
      <c r="D479" s="27">
        <v>11307.07</v>
      </c>
      <c r="E479" s="27">
        <v>15276.16</v>
      </c>
      <c r="F479" s="27">
        <v>-3969.09</v>
      </c>
      <c r="G479" s="131">
        <v>-0.25980000000000003</v>
      </c>
      <c r="H479" s="120"/>
      <c r="I479" s="120"/>
      <c r="J479" s="120"/>
      <c r="K479" s="120"/>
    </row>
    <row r="480" spans="1:255" x14ac:dyDescent="0.2">
      <c r="A480" s="126" t="s">
        <v>137</v>
      </c>
      <c r="B480" s="132">
        <v>0</v>
      </c>
      <c r="C480" s="140">
        <v>0</v>
      </c>
      <c r="D480" s="27">
        <v>0</v>
      </c>
      <c r="E480" s="27">
        <v>0</v>
      </c>
      <c r="F480" s="27">
        <v>0</v>
      </c>
      <c r="G480" s="131">
        <v>0</v>
      </c>
      <c r="H480" s="120"/>
      <c r="I480" s="120"/>
      <c r="J480" s="120"/>
      <c r="K480" s="120"/>
    </row>
    <row r="481" spans="1:11" x14ac:dyDescent="0.2">
      <c r="A481" s="126" t="s">
        <v>236</v>
      </c>
      <c r="B481" s="132">
        <v>0</v>
      </c>
      <c r="C481" s="140">
        <v>0</v>
      </c>
      <c r="D481" s="27">
        <v>0</v>
      </c>
      <c r="E481" s="27">
        <v>0</v>
      </c>
      <c r="F481" s="27">
        <v>0</v>
      </c>
      <c r="G481" s="131">
        <v>0</v>
      </c>
      <c r="H481" s="120"/>
      <c r="I481" s="120"/>
      <c r="J481" s="120"/>
      <c r="K481" s="120"/>
    </row>
    <row r="482" spans="1:11" x14ac:dyDescent="0.2">
      <c r="A482" s="126" t="s">
        <v>120</v>
      </c>
      <c r="B482" s="132">
        <v>54281.25</v>
      </c>
      <c r="C482" s="140">
        <v>61637.69</v>
      </c>
      <c r="D482" s="27">
        <v>54281.25</v>
      </c>
      <c r="E482" s="27">
        <v>61637.69</v>
      </c>
      <c r="F482" s="27">
        <v>-7356.4400000000023</v>
      </c>
      <c r="G482" s="131">
        <v>-0.11929999999999996</v>
      </c>
      <c r="H482" s="120"/>
      <c r="I482" s="120"/>
      <c r="J482" s="120"/>
      <c r="K482" s="120"/>
    </row>
    <row r="483" spans="1:11" x14ac:dyDescent="0.2">
      <c r="A483" s="126" t="s">
        <v>121</v>
      </c>
      <c r="B483" s="132">
        <v>0</v>
      </c>
      <c r="C483" s="140">
        <v>0</v>
      </c>
      <c r="D483" s="27">
        <v>0</v>
      </c>
      <c r="E483" s="27">
        <v>0</v>
      </c>
      <c r="F483" s="27">
        <v>0</v>
      </c>
      <c r="G483" s="131">
        <v>0</v>
      </c>
      <c r="H483" s="120"/>
      <c r="I483" s="120"/>
      <c r="J483" s="120"/>
      <c r="K483" s="120"/>
    </row>
    <row r="484" spans="1:11" x14ac:dyDescent="0.2">
      <c r="A484" s="126" t="s">
        <v>122</v>
      </c>
      <c r="B484" s="132">
        <v>3547.79</v>
      </c>
      <c r="C484" s="140">
        <v>0</v>
      </c>
      <c r="D484" s="27">
        <v>3547.79</v>
      </c>
      <c r="E484" s="27">
        <v>0</v>
      </c>
      <c r="F484" s="27">
        <v>3547.79</v>
      </c>
      <c r="G484" s="131">
        <v>0</v>
      </c>
      <c r="H484" s="120"/>
      <c r="I484" s="120"/>
      <c r="J484" s="120"/>
      <c r="K484" s="120"/>
    </row>
    <row r="485" spans="1:11" x14ac:dyDescent="0.2">
      <c r="A485" s="126" t="s">
        <v>125</v>
      </c>
      <c r="B485" s="132">
        <v>0</v>
      </c>
      <c r="C485" s="140">
        <v>0</v>
      </c>
      <c r="D485" s="27">
        <v>0</v>
      </c>
      <c r="E485" s="27">
        <v>0</v>
      </c>
      <c r="F485" s="27">
        <v>0</v>
      </c>
      <c r="G485" s="131">
        <v>0</v>
      </c>
      <c r="H485" s="120"/>
      <c r="I485" s="120"/>
      <c r="J485" s="120"/>
      <c r="K485" s="120"/>
    </row>
    <row r="486" spans="1:11" x14ac:dyDescent="0.2">
      <c r="A486" s="126" t="s">
        <v>138</v>
      </c>
      <c r="B486" s="132">
        <v>0</v>
      </c>
      <c r="C486" s="140">
        <v>13460.14</v>
      </c>
      <c r="D486" s="27">
        <v>0</v>
      </c>
      <c r="E486" s="27">
        <v>13460.14</v>
      </c>
      <c r="F486" s="27">
        <v>-13460.14</v>
      </c>
      <c r="G486" s="131">
        <v>-1</v>
      </c>
      <c r="H486" s="120"/>
      <c r="I486" s="120"/>
      <c r="J486" s="120"/>
      <c r="K486" s="120"/>
    </row>
    <row r="487" spans="1:11" x14ac:dyDescent="0.2">
      <c r="A487" s="126" t="s">
        <v>139</v>
      </c>
      <c r="B487" s="132">
        <v>925199.18</v>
      </c>
      <c r="C487" s="140">
        <v>1318342.31</v>
      </c>
      <c r="D487" s="27">
        <v>925199.18</v>
      </c>
      <c r="E487" s="27">
        <v>1318342.31</v>
      </c>
      <c r="F487" s="27">
        <v>-393143.13</v>
      </c>
      <c r="G487" s="131">
        <v>-0.29820000000000002</v>
      </c>
      <c r="H487" s="120"/>
      <c r="I487" s="120"/>
      <c r="J487" s="120"/>
      <c r="K487" s="120"/>
    </row>
    <row r="488" spans="1:11" x14ac:dyDescent="0.2">
      <c r="A488" s="126" t="s">
        <v>140</v>
      </c>
      <c r="B488" s="132">
        <v>170251.21</v>
      </c>
      <c r="C488" s="140">
        <v>175062.34</v>
      </c>
      <c r="D488" s="27">
        <v>170251.21</v>
      </c>
      <c r="E488" s="27">
        <v>175062.34</v>
      </c>
      <c r="F488" s="27">
        <v>-4811.1300000000047</v>
      </c>
      <c r="G488" s="131">
        <v>-2.7499999999999969E-2</v>
      </c>
      <c r="H488" s="120"/>
      <c r="I488" s="120"/>
      <c r="J488" s="120"/>
      <c r="K488" s="120"/>
    </row>
    <row r="489" spans="1:11" x14ac:dyDescent="0.2">
      <c r="A489" s="126" t="s">
        <v>141</v>
      </c>
      <c r="B489" s="132">
        <v>0</v>
      </c>
      <c r="C489" s="140">
        <v>0</v>
      </c>
      <c r="D489" s="27">
        <v>0</v>
      </c>
      <c r="E489" s="27">
        <v>0</v>
      </c>
      <c r="F489" s="27">
        <v>0</v>
      </c>
      <c r="G489" s="131">
        <v>0</v>
      </c>
      <c r="H489" s="120"/>
      <c r="I489" s="120"/>
      <c r="J489" s="120"/>
      <c r="K489" s="120"/>
    </row>
    <row r="490" spans="1:11" x14ac:dyDescent="0.2">
      <c r="A490" s="126" t="s">
        <v>147</v>
      </c>
      <c r="B490" s="132">
        <v>0</v>
      </c>
      <c r="C490" s="140">
        <v>31407</v>
      </c>
      <c r="D490" s="27">
        <v>0</v>
      </c>
      <c r="E490" s="27">
        <v>31407</v>
      </c>
      <c r="F490" s="27">
        <v>-31407</v>
      </c>
      <c r="G490" s="131">
        <v>-1</v>
      </c>
      <c r="H490" s="120"/>
      <c r="I490" s="120"/>
      <c r="J490" s="120"/>
      <c r="K490" s="120"/>
    </row>
    <row r="491" spans="1:11" x14ac:dyDescent="0.2">
      <c r="A491" s="126" t="s">
        <v>156</v>
      </c>
      <c r="B491" s="132">
        <v>0</v>
      </c>
      <c r="C491" s="117">
        <v>0</v>
      </c>
      <c r="D491" s="27">
        <v>0</v>
      </c>
      <c r="E491" s="27">
        <v>0</v>
      </c>
      <c r="F491" s="27">
        <v>0</v>
      </c>
      <c r="G491" s="131">
        <v>0</v>
      </c>
      <c r="H491" s="120"/>
      <c r="I491" s="120"/>
      <c r="J491" s="120"/>
      <c r="K491" s="120"/>
    </row>
    <row r="492" spans="1:11" x14ac:dyDescent="0.2">
      <c r="A492" s="133" t="s">
        <v>183</v>
      </c>
      <c r="B492" s="27">
        <v>0</v>
      </c>
      <c r="C492" s="140">
        <v>0</v>
      </c>
      <c r="D492" s="27">
        <v>0</v>
      </c>
      <c r="E492" s="27">
        <v>0</v>
      </c>
      <c r="F492" s="27">
        <v>0</v>
      </c>
      <c r="G492" s="131">
        <v>0</v>
      </c>
      <c r="H492" s="120"/>
      <c r="I492" s="120"/>
      <c r="J492" s="120"/>
      <c r="K492" s="120"/>
    </row>
    <row r="493" spans="1:11" x14ac:dyDescent="0.2">
      <c r="A493" s="126" t="s">
        <v>184</v>
      </c>
      <c r="B493" s="132">
        <v>49973</v>
      </c>
      <c r="C493" s="133">
        <v>50505</v>
      </c>
      <c r="D493" s="27">
        <v>49973</v>
      </c>
      <c r="E493" s="27">
        <v>50505</v>
      </c>
      <c r="F493" s="27">
        <v>-532</v>
      </c>
      <c r="G493" s="131">
        <v>-1.0499999999999954E-2</v>
      </c>
      <c r="H493" s="120"/>
      <c r="I493" s="120"/>
      <c r="J493" s="120"/>
      <c r="K493" s="120"/>
    </row>
    <row r="494" spans="1:11" x14ac:dyDescent="0.2">
      <c r="A494" s="126" t="s">
        <v>199</v>
      </c>
      <c r="B494" s="148">
        <v>141246.07999999999</v>
      </c>
      <c r="C494" s="134">
        <v>142427.51</v>
      </c>
      <c r="D494" s="134">
        <v>141246.07999999999</v>
      </c>
      <c r="E494" s="28">
        <v>142427.51</v>
      </c>
      <c r="F494" s="28">
        <v>-1181.4300000000221</v>
      </c>
      <c r="G494" s="135">
        <v>-8.2999999999999741E-3</v>
      </c>
      <c r="H494" s="120"/>
      <c r="I494" s="120"/>
      <c r="J494" s="120"/>
      <c r="K494" s="120"/>
    </row>
    <row r="495" spans="1:11" x14ac:dyDescent="0.2">
      <c r="A495" s="126" t="s">
        <v>200</v>
      </c>
      <c r="B495" s="26">
        <v>7177843.4199999999</v>
      </c>
      <c r="C495" s="156">
        <v>8359086.3799999999</v>
      </c>
      <c r="D495" s="156">
        <v>7177843.4199999999</v>
      </c>
      <c r="E495" s="26">
        <v>8359086.3799999999</v>
      </c>
      <c r="F495" s="26">
        <v>-1181242.9600000002</v>
      </c>
      <c r="G495" s="131">
        <v>-0.14129999999999998</v>
      </c>
      <c r="H495" s="120"/>
      <c r="I495" s="120"/>
      <c r="J495" s="120"/>
      <c r="K495" s="120"/>
    </row>
    <row r="496" spans="1:11" ht="15.75" x14ac:dyDescent="0.25">
      <c r="A496" s="126"/>
      <c r="B496" s="29"/>
      <c r="C496" s="29"/>
      <c r="D496" s="27"/>
      <c r="E496" s="117"/>
      <c r="F496" s="117"/>
      <c r="G496" s="131"/>
      <c r="H496" s="120"/>
      <c r="I496" s="120"/>
      <c r="J496" s="120"/>
      <c r="K496" s="120"/>
    </row>
    <row r="497" spans="1:11" ht="15.75" x14ac:dyDescent="0.25">
      <c r="A497" s="126" t="s">
        <v>201</v>
      </c>
      <c r="B497" s="29"/>
      <c r="C497" s="117"/>
      <c r="D497" s="27"/>
      <c r="E497" s="117"/>
      <c r="F497" s="117"/>
      <c r="G497" s="131"/>
      <c r="H497" s="120"/>
      <c r="I497" s="120"/>
      <c r="J497" s="120"/>
      <c r="K497" s="120"/>
    </row>
    <row r="498" spans="1:11" x14ac:dyDescent="0.2">
      <c r="A498" s="126" t="s">
        <v>202</v>
      </c>
      <c r="B498" s="26">
        <v>72500011.990000024</v>
      </c>
      <c r="C498" s="147">
        <v>70731325.229999989</v>
      </c>
      <c r="D498" s="147">
        <v>72500011.990000024</v>
      </c>
      <c r="E498" s="26">
        <v>70731325.229999989</v>
      </c>
      <c r="F498" s="26">
        <v>1768686.7600000019</v>
      </c>
      <c r="G498" s="131">
        <v>2.4999999999999911E-2</v>
      </c>
      <c r="H498" s="120"/>
      <c r="I498" s="120"/>
      <c r="J498" s="120"/>
      <c r="K498" s="120"/>
    </row>
    <row r="499" spans="1:11" x14ac:dyDescent="0.2">
      <c r="A499" s="126" t="s">
        <v>203</v>
      </c>
      <c r="B499" s="134">
        <v>94029504.962000012</v>
      </c>
      <c r="C499" s="134">
        <v>119363379.55999999</v>
      </c>
      <c r="D499" s="134">
        <v>94029504.962000012</v>
      </c>
      <c r="E499" s="134">
        <v>119363379.55999999</v>
      </c>
      <c r="F499" s="134">
        <v>-25333874.597999997</v>
      </c>
      <c r="G499" s="135">
        <v>-0.21220000000000006</v>
      </c>
      <c r="H499" s="120"/>
      <c r="I499" s="120"/>
      <c r="J499" s="120"/>
      <c r="K499" s="120"/>
    </row>
    <row r="500" spans="1:11" ht="15.75" thickBot="1" x14ac:dyDescent="0.25">
      <c r="A500" s="126" t="s">
        <v>204</v>
      </c>
      <c r="B500" s="157">
        <v>166529516.95200002</v>
      </c>
      <c r="C500" s="158">
        <v>190094704.78999996</v>
      </c>
      <c r="D500" s="158">
        <v>166529516.95200002</v>
      </c>
      <c r="E500" s="157">
        <v>190094704.78999996</v>
      </c>
      <c r="F500" s="157">
        <v>-23565187.83799994</v>
      </c>
      <c r="G500" s="159">
        <v>-0.124</v>
      </c>
      <c r="H500" s="120"/>
      <c r="I500" s="120"/>
      <c r="J500" s="120"/>
      <c r="K500" s="120"/>
    </row>
    <row r="501" spans="1:11" ht="18.75" thickTop="1" x14ac:dyDescent="0.25">
      <c r="A501" s="160"/>
      <c r="B501" s="69"/>
      <c r="C501" s="120"/>
      <c r="D501" s="117"/>
      <c r="E501" s="117"/>
      <c r="F501" s="69"/>
      <c r="G501" s="69"/>
      <c r="H501" s="120"/>
      <c r="I501" s="120"/>
      <c r="J501" s="120"/>
      <c r="K501" s="120"/>
    </row>
    <row r="502" spans="1:11" x14ac:dyDescent="0.2">
      <c r="A502" s="161" t="s">
        <v>34</v>
      </c>
      <c r="B502" s="117"/>
      <c r="C502" s="117"/>
      <c r="D502" s="120"/>
      <c r="E502" s="120"/>
      <c r="F502" s="120"/>
      <c r="G502" s="120"/>
      <c r="H502" s="120"/>
      <c r="I502" s="120"/>
      <c r="J502" s="120"/>
      <c r="K502" s="120"/>
    </row>
    <row r="503" spans="1:11" x14ac:dyDescent="0.2">
      <c r="A503" s="62"/>
      <c r="B503" s="11"/>
      <c r="C503" s="11"/>
    </row>
    <row r="504" spans="1:11" x14ac:dyDescent="0.2">
      <c r="A504" s="20"/>
    </row>
    <row r="505" spans="1:11" x14ac:dyDescent="0.2">
      <c r="A505" s="11"/>
      <c r="B505" s="11"/>
    </row>
    <row r="506" spans="1:11" x14ac:dyDescent="0.2">
      <c r="B506" s="11"/>
    </row>
    <row r="507" spans="1:11" x14ac:dyDescent="0.2">
      <c r="B507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4" type="noConversion"/>
  <pageMargins left="0.5" right="0.5" top="0.38" bottom="0" header="0.5" footer="0.26"/>
  <pageSetup scale="45" fitToHeight="8" orientation="landscape" r:id="rId1"/>
  <headerFooter alignWithMargins="0"/>
  <rowBreaks count="6" manualBreakCount="6">
    <brk id="68" max="10" man="1"/>
    <brk id="122" max="10" man="1"/>
    <brk id="199" max="10" man="1"/>
    <brk id="283" max="10" man="1"/>
    <brk id="365" max="10" man="1"/>
    <brk id="44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4" sqref="B14"/>
    </sheetView>
  </sheetViews>
  <sheetFormatPr defaultRowHeight="15" x14ac:dyDescent="0.2"/>
  <cols>
    <col min="1" max="1" width="14.33203125" customWidth="1"/>
    <col min="2" max="2" width="9.88671875" customWidth="1"/>
  </cols>
  <sheetData>
    <row r="1" spans="1:2" x14ac:dyDescent="0.2">
      <c r="A1" t="s">
        <v>305</v>
      </c>
      <c r="B1" t="s">
        <v>306</v>
      </c>
    </row>
    <row r="2" spans="1:2" x14ac:dyDescent="0.2">
      <c r="A2" s="61" t="s">
        <v>307</v>
      </c>
      <c r="B2" s="61" t="s">
        <v>317</v>
      </c>
    </row>
    <row r="3" spans="1:2" x14ac:dyDescent="0.2">
      <c r="A3" s="61" t="s">
        <v>308</v>
      </c>
      <c r="B3" s="61" t="s">
        <v>318</v>
      </c>
    </row>
    <row r="4" spans="1:2" x14ac:dyDescent="0.2">
      <c r="A4" s="61" t="s">
        <v>309</v>
      </c>
      <c r="B4" s="61" t="s">
        <v>319</v>
      </c>
    </row>
    <row r="5" spans="1:2" x14ac:dyDescent="0.2">
      <c r="A5" s="61" t="s">
        <v>310</v>
      </c>
      <c r="B5" s="61" t="s">
        <v>320</v>
      </c>
    </row>
    <row r="6" spans="1:2" x14ac:dyDescent="0.2">
      <c r="A6" s="61" t="s">
        <v>311</v>
      </c>
      <c r="B6" s="61" t="s">
        <v>321</v>
      </c>
    </row>
    <row r="7" spans="1:2" x14ac:dyDescent="0.2">
      <c r="A7" s="61" t="s">
        <v>312</v>
      </c>
      <c r="B7" s="61" t="s">
        <v>322</v>
      </c>
    </row>
    <row r="8" spans="1:2" x14ac:dyDescent="0.2">
      <c r="A8" s="61" t="s">
        <v>313</v>
      </c>
      <c r="B8" s="61" t="s">
        <v>323</v>
      </c>
    </row>
    <row r="9" spans="1:2" x14ac:dyDescent="0.2">
      <c r="A9" s="61" t="s">
        <v>314</v>
      </c>
      <c r="B9" s="61" t="s">
        <v>324</v>
      </c>
    </row>
    <row r="10" spans="1:2" x14ac:dyDescent="0.2">
      <c r="A10" s="61" t="s">
        <v>315</v>
      </c>
      <c r="B10" s="61" t="s">
        <v>325</v>
      </c>
    </row>
    <row r="11" spans="1:2" x14ac:dyDescent="0.2">
      <c r="A11" s="61" t="s">
        <v>316</v>
      </c>
      <c r="B11" s="61" t="s">
        <v>326</v>
      </c>
    </row>
    <row r="12" spans="1:2" x14ac:dyDescent="0.2">
      <c r="A12" s="61" t="s">
        <v>303</v>
      </c>
      <c r="B12" s="61" t="s">
        <v>327</v>
      </c>
    </row>
    <row r="13" spans="1:2" x14ac:dyDescent="0.2">
      <c r="A13" s="61" t="s">
        <v>304</v>
      </c>
      <c r="B13" s="61" t="s">
        <v>328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4F9D9-596E-4918-8E44-8684D8FD886C}"/>
</file>

<file path=customXml/itemProps2.xml><?xml version="1.0" encoding="utf-8"?>
<ds:datastoreItem xmlns:ds="http://schemas.openxmlformats.org/officeDocument/2006/customXml" ds:itemID="{8CBC0623-E380-477B-9873-B6D7B21ED0AA}"/>
</file>

<file path=customXml/itemProps3.xml><?xml version="1.0" encoding="utf-8"?>
<ds:datastoreItem xmlns:ds="http://schemas.openxmlformats.org/officeDocument/2006/customXml" ds:itemID="{BE4CD054-8371-4265-BA30-DCED06D4AD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Aaron Robinson</cp:lastModifiedBy>
  <cp:lastPrinted>2011-07-15T18:12:27Z</cp:lastPrinted>
  <dcterms:created xsi:type="dcterms:W3CDTF">2000-09-29T15:08:22Z</dcterms:created>
  <dcterms:modified xsi:type="dcterms:W3CDTF">2017-02-22T19:20:34Z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39300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