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I:\Chris\Monthly Reports\Cash Report\CRPTFY2024\"/>
    </mc:Choice>
  </mc:AlternateContent>
  <xr:revisionPtr revIDLastSave="0" documentId="8_{81737553-5271-493C-B604-8605E0C58294}" xr6:coauthVersionLast="47" xr6:coauthVersionMax="47" xr10:uidLastSave="{00000000-0000-0000-0000-000000000000}"/>
  <bookViews>
    <workbookView xWindow="0" yWindow="0" windowWidth="28800" windowHeight="23400" xr2:uid="{A766CF38-C0CF-438B-B056-1215195F680B}"/>
  </bookViews>
  <sheets>
    <sheet name="2402" sheetId="1" r:id="rId1"/>
  </sheets>
  <definedNames>
    <definedName name="_xlnm.Print_Area" localSheetId="0">'2402'!$A$2:$G$63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" i="1" l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0" i="1"/>
  <c r="G19" i="1"/>
  <c r="G18" i="1"/>
  <c r="G17" i="1"/>
  <c r="G16" i="1"/>
  <c r="G15" i="1"/>
  <c r="G14" i="1"/>
  <c r="G13" i="1"/>
  <c r="G12" i="1"/>
  <c r="G11" i="1"/>
  <c r="G22" i="1" l="1"/>
  <c r="G47" i="1"/>
  <c r="G10" i="1"/>
  <c r="G21" i="1"/>
  <c r="G23" i="1"/>
</calcChain>
</file>

<file path=xl/sharedStrings.xml><?xml version="1.0" encoding="utf-8"?>
<sst xmlns="http://schemas.openxmlformats.org/spreadsheetml/2006/main" count="53" uniqueCount="51">
  <si>
    <t>MISSISSIPPI DEPARTMENT OF REVENUE</t>
  </si>
  <si>
    <t>CASH REPORT</t>
  </si>
  <si>
    <t>February 2024</t>
  </si>
  <si>
    <t xml:space="preserve"> </t>
  </si>
  <si>
    <t>February</t>
  </si>
  <si>
    <t>JULY 1st TO DATE</t>
  </si>
  <si>
    <t>% CHANGE</t>
  </si>
  <si>
    <t>COLLECTIONS BY TAX TYPE</t>
  </si>
  <si>
    <t>FISCAL 2023-2024</t>
  </si>
  <si>
    <t>FISCAL 2022-2023</t>
  </si>
  <si>
    <t>FISCAL YTD</t>
  </si>
  <si>
    <t>Sales Tax</t>
  </si>
  <si>
    <t>Income &amp; Estimate Tax</t>
  </si>
  <si>
    <t>Withholding Tax</t>
  </si>
  <si>
    <t>Corporate Tax</t>
  </si>
  <si>
    <t>Use Tax</t>
  </si>
  <si>
    <t>Insurance Premium Tax</t>
  </si>
  <si>
    <t>Tobacco Tax</t>
  </si>
  <si>
    <t>Beer Tax</t>
  </si>
  <si>
    <t>Oil Severance Tax</t>
  </si>
  <si>
    <t>Gas Severance Tax</t>
  </si>
  <si>
    <t>Cannabis Excise Tax</t>
  </si>
  <si>
    <t>Casual Auto Sales</t>
  </si>
  <si>
    <t>Installment Loan Tax</t>
  </si>
  <si>
    <t>Motor Vehicle Title Fee</t>
  </si>
  <si>
    <t>Nuclear Plant In Lieu</t>
  </si>
  <si>
    <t>Hazardous Waste</t>
  </si>
  <si>
    <t>Gaming Fees &amp; Taxes</t>
  </si>
  <si>
    <t>Statewide Privilege Tax</t>
  </si>
  <si>
    <t>ATV/Motorcycle Fee</t>
  </si>
  <si>
    <t>Prepaid Wireless 911</t>
  </si>
  <si>
    <t>General Fund Miscellaneous</t>
  </si>
  <si>
    <t>Motor Vehicle Priv. Tax</t>
  </si>
  <si>
    <t>Petroleum Tax</t>
  </si>
  <si>
    <t>Timber Severance Tax</t>
  </si>
  <si>
    <t>Railroad, Util., &amp; Mun. Gas</t>
  </si>
  <si>
    <t>Rail Car In Lieu</t>
  </si>
  <si>
    <t>M.V. Rental Sales Tax</t>
  </si>
  <si>
    <t>City Utility Tax</t>
  </si>
  <si>
    <t>TVA In Lieu</t>
  </si>
  <si>
    <t>Special County Tax</t>
  </si>
  <si>
    <t>Phone 911 Surcharge</t>
  </si>
  <si>
    <t>Tire Disposal Fee</t>
  </si>
  <si>
    <t>Occupancy Tax</t>
  </si>
  <si>
    <t>Fantasy Sports Tax</t>
  </si>
  <si>
    <t>Amusement Ride Fee</t>
  </si>
  <si>
    <t>Alcoholic Beverage Tax &amp; Profit</t>
  </si>
  <si>
    <t>ABC Permit &amp; Filing Fees</t>
  </si>
  <si>
    <t>TOTAL COLLECTIONS</t>
  </si>
  <si>
    <t>This report shows tax collections deposited in the Treasury by the Mississippi Department of Revenue.</t>
  </si>
  <si>
    <t>Transfers made to the General Fund and to other Funds by tax collected is detailed on "Department of Revenue Transfers"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</si>
</sst>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3" formatCode="_(* #,##0.00_);_(* \(#,##0.00\);_(* &quot;-&quot;??_);_(@_)"/>
  </numFmts>
  <fonts count="8" x14ac:knownFonts="1">
    <font>
      <sz val="12"/>
      <name val="Arial"/>
    </font>
    <font>
      <sz val="11"/>
      <color theme="1"/>
      <name val="Aptos Narrow"/>
      <family val="2"/>
      <scheme val="minor"/>
    </font>
    <font>
      <b/>
      <sz val="18"/>
      <color indexed="8"/>
      <name val="Arial"/>
      <family val="2"/>
    </font>
    <font>
      <sz val="10"/>
      <color indexed="12"/>
      <name val="Courier"/>
      <family val="3"/>
    </font>
    <font>
      <sz val="12"/>
      <name val="Arial"/>
      <family val="2"/>
    </font>
    <font>
      <sz val="10"/>
      <name val="Courier"/>
      <family val="3"/>
    </font>
    <font>
      <b/>
      <sz val="12"/>
      <name val="Arial"/>
      <family val="2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3">
    <xf numFmtId="39" fontId="0" fillId="0" borderId="0"/>
    <xf numFmtId="43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2">
    <xf numFmtId="39" fontId="0" fillId="0" borderId="0" xfId="0"/>
    <xf numFmtId="37" fontId="2" fillId="0" borderId="0" xfId="0" applyNumberFormat="1" applyFont="1" applyAlignment="1" applyProtection="1">
      <alignment horizontal="center"/>
      <protection locked="0"/>
    </xf>
    <xf numFmtId="37" fontId="0" fillId="0" borderId="0" xfId="0" applyNumberFormat="1"/>
    <xf numFmtId="39" fontId="0" fillId="0" borderId="0" xfId="0" applyAlignment="1">
      <alignment horizontal="center"/>
    </xf>
    <xf numFmtId="49" fontId="2" fillId="0" borderId="0" xfId="0" applyNumberFormat="1" applyFont="1" applyAlignment="1" applyProtection="1">
      <alignment horizontal="center"/>
      <protection locked="0"/>
    </xf>
    <xf numFmtId="49" fontId="2" fillId="0" borderId="0" xfId="0" quotePrefix="1" applyNumberFormat="1" applyFont="1" applyAlignment="1" applyProtection="1">
      <alignment horizontal="center"/>
      <protection locked="0"/>
    </xf>
    <xf numFmtId="39" fontId="0" fillId="0" borderId="0" xfId="0" applyAlignment="1">
      <alignment horizontal="centerContinuous"/>
    </xf>
    <xf numFmtId="37" fontId="3" fillId="0" borderId="0" xfId="0" applyNumberFormat="1" applyFont="1" applyAlignment="1" applyProtection="1">
      <alignment horizontal="centerContinuous"/>
      <protection locked="0"/>
    </xf>
    <xf numFmtId="37" fontId="0" fillId="0" borderId="0" xfId="0" applyNumberFormat="1" applyAlignment="1">
      <alignment horizontal="centerContinuous"/>
    </xf>
    <xf numFmtId="39" fontId="4" fillId="0" borderId="0" xfId="0" applyFont="1"/>
    <xf numFmtId="37" fontId="5" fillId="0" borderId="0" xfId="0" applyNumberFormat="1" applyFont="1" applyProtection="1">
      <protection locked="0"/>
    </xf>
    <xf numFmtId="39" fontId="4" fillId="0" borderId="0" xfId="0" applyFont="1" applyAlignment="1">
      <alignment horizontal="left" wrapText="1"/>
    </xf>
    <xf numFmtId="37" fontId="4" fillId="0" borderId="0" xfId="0" applyNumberFormat="1" applyFont="1"/>
    <xf numFmtId="39" fontId="6" fillId="0" borderId="0" xfId="0" applyFont="1" applyAlignment="1">
      <alignment horizontal="center"/>
    </xf>
    <xf numFmtId="39" fontId="6" fillId="0" borderId="0" xfId="0" applyFont="1" applyAlignment="1">
      <alignment horizontal="center"/>
    </xf>
    <xf numFmtId="39" fontId="7" fillId="0" borderId="1" xfId="0" applyFont="1" applyBorder="1"/>
    <xf numFmtId="39" fontId="7" fillId="0" borderId="1" xfId="0" applyFont="1" applyBorder="1" applyAlignment="1">
      <alignment horizontal="center"/>
    </xf>
    <xf numFmtId="7" fontId="4" fillId="0" borderId="0" xfId="0" applyNumberFormat="1" applyFont="1"/>
    <xf numFmtId="7" fontId="0" fillId="0" borderId="0" xfId="0" applyNumberFormat="1"/>
    <xf numFmtId="10" fontId="0" fillId="0" borderId="0" xfId="0" applyNumberFormat="1"/>
    <xf numFmtId="43" fontId="0" fillId="0" borderId="0" xfId="1" applyFont="1"/>
    <xf numFmtId="39" fontId="0" fillId="0" borderId="0" xfId="0" applyAlignment="1">
      <alignment horizontal="right"/>
    </xf>
    <xf numFmtId="39" fontId="4" fillId="0" borderId="2" xfId="0" applyFont="1" applyBorder="1"/>
    <xf numFmtId="39" fontId="0" fillId="0" borderId="2" xfId="0" applyBorder="1"/>
    <xf numFmtId="39" fontId="6" fillId="0" borderId="0" xfId="0" applyFont="1"/>
    <xf numFmtId="7" fontId="6" fillId="0" borderId="3" xfId="0" applyNumberFormat="1" applyFont="1" applyBorder="1" applyAlignment="1">
      <alignment vertical="center"/>
    </xf>
    <xf numFmtId="7" fontId="6" fillId="0" borderId="4" xfId="0" applyNumberFormat="1" applyFont="1" applyBorder="1" applyAlignment="1">
      <alignment vertical="center"/>
    </xf>
    <xf numFmtId="10" fontId="6" fillId="0" borderId="4" xfId="0" applyNumberFormat="1" applyFont="1" applyBorder="1" applyAlignment="1">
      <alignment vertical="center"/>
    </xf>
    <xf numFmtId="10" fontId="0" fillId="0" borderId="0" xfId="2" applyNumberFormat="1" applyFont="1"/>
    <xf numFmtId="37" fontId="3" fillId="0" borderId="0" xfId="0" applyNumberFormat="1" applyFont="1" applyProtection="1">
      <protection locked="0"/>
    </xf>
    <xf numFmtId="39" fontId="3" fillId="0" borderId="0" xfId="0" applyFont="1" applyProtection="1">
      <protection locked="0"/>
    </xf>
    <xf numFmtId="37" fontId="6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ADD26-37C7-47A9-BA87-9113B0235ADF}">
  <sheetPr transitionEvaluation="1">
    <pageSetUpPr fitToPage="1"/>
  </sheetPr>
  <dimension ref="A2:CB77"/>
  <sheetViews>
    <sheetView tabSelected="1" defaultGridColor="0" colorId="22" zoomScaleNormal="100" zoomScaleSheetLayoutView="55" workbookViewId="0"/>
  </sheetViews>
  <sheetFormatPr defaultColWidth="11.44140625" defaultRowHeight="15" x14ac:dyDescent="0.2"/>
  <cols>
    <col min="1" max="1" width="41.5546875" customWidth="1"/>
    <col min="2" max="3" width="21.109375" bestFit="1" customWidth="1"/>
    <col min="4" max="4" width="2.77734375" customWidth="1"/>
    <col min="5" max="6" width="21.109375" bestFit="1" customWidth="1"/>
    <col min="7" max="7" width="11.77734375" customWidth="1"/>
  </cols>
  <sheetData>
    <row r="2" spans="1:7" ht="24" customHeight="1" x14ac:dyDescent="0.35">
      <c r="A2" s="1" t="s">
        <v>0</v>
      </c>
      <c r="B2" s="1"/>
      <c r="C2" s="1"/>
      <c r="D2" s="1"/>
      <c r="E2" s="1"/>
      <c r="F2" s="1"/>
      <c r="G2" s="1"/>
    </row>
    <row r="3" spans="1:7" ht="23.25" customHeight="1" x14ac:dyDescent="0.35">
      <c r="A3" s="1" t="s">
        <v>1</v>
      </c>
      <c r="B3" s="1"/>
      <c r="C3" s="1"/>
      <c r="D3" s="1"/>
      <c r="E3" s="1"/>
      <c r="F3" s="1"/>
      <c r="G3" s="1"/>
    </row>
    <row r="4" spans="1:7" ht="23.25" customHeight="1" x14ac:dyDescent="0.35">
      <c r="A4" s="4" t="s">
        <v>2</v>
      </c>
      <c r="B4" s="5"/>
      <c r="C4" s="5"/>
      <c r="D4" s="5"/>
      <c r="E4" s="5"/>
      <c r="F4" s="5"/>
      <c r="G4" s="5"/>
    </row>
    <row r="5" spans="1:7" ht="15" customHeight="1" x14ac:dyDescent="0.2">
      <c r="A5" s="6"/>
      <c r="B5" s="7"/>
      <c r="C5" s="2"/>
      <c r="D5" s="2"/>
      <c r="E5" s="8"/>
      <c r="F5" s="8"/>
      <c r="G5" s="8"/>
    </row>
    <row r="6" spans="1:7" s="9" customFormat="1" ht="15" customHeight="1" x14ac:dyDescent="0.2">
      <c r="B6" s="10"/>
      <c r="C6" s="11"/>
      <c r="D6" s="11"/>
      <c r="E6" s="11"/>
      <c r="F6" s="11"/>
      <c r="G6" s="12"/>
    </row>
    <row r="7" spans="1:7" ht="15" customHeight="1" x14ac:dyDescent="0.2">
      <c r="A7" t="s">
        <v>3</v>
      </c>
      <c r="B7" s="6"/>
      <c r="C7" s="6"/>
      <c r="D7" s="6"/>
    </row>
    <row r="8" spans="1:7" ht="15" customHeight="1" x14ac:dyDescent="0.25">
      <c r="B8" s="13" t="s">
        <v>4</v>
      </c>
      <c r="C8" s="13"/>
      <c r="D8" s="3"/>
      <c r="E8" s="13" t="s">
        <v>5</v>
      </c>
      <c r="F8" s="13"/>
      <c r="G8" s="14" t="s">
        <v>6</v>
      </c>
    </row>
    <row r="9" spans="1:7" ht="15" customHeight="1" x14ac:dyDescent="0.25">
      <c r="A9" s="15" t="s">
        <v>7</v>
      </c>
      <c r="B9" s="16" t="s">
        <v>8</v>
      </c>
      <c r="C9" s="16" t="s">
        <v>9</v>
      </c>
      <c r="D9" s="16"/>
      <c r="E9" s="16" t="s">
        <v>8</v>
      </c>
      <c r="F9" s="16" t="s">
        <v>9</v>
      </c>
      <c r="G9" s="16" t="s">
        <v>10</v>
      </c>
    </row>
    <row r="10" spans="1:7" ht="15" customHeight="1" x14ac:dyDescent="0.2">
      <c r="A10" t="s">
        <v>11</v>
      </c>
      <c r="B10" s="17">
        <v>302819368.60000002</v>
      </c>
      <c r="C10" s="17">
        <v>307960516.21999997</v>
      </c>
      <c r="D10" s="18"/>
      <c r="E10" s="18">
        <v>2777782143.0529995</v>
      </c>
      <c r="F10" s="18">
        <v>2692849312.9499998</v>
      </c>
      <c r="G10" s="19">
        <f>IF(F10&lt;&gt;0,ROUND(E10/F10,4)-1,0)</f>
        <v>3.1500000000000083E-2</v>
      </c>
    </row>
    <row r="11" spans="1:7" ht="15" customHeight="1" x14ac:dyDescent="0.2">
      <c r="A11" t="s">
        <v>12</v>
      </c>
      <c r="B11" s="9">
        <v>17886717.93</v>
      </c>
      <c r="C11" s="9">
        <v>25889726.170000002</v>
      </c>
      <c r="E11" s="20">
        <v>288003882.72000009</v>
      </c>
      <c r="F11" s="20">
        <v>339848685.19</v>
      </c>
      <c r="G11" s="19">
        <f t="shared" ref="G11:G47" si="0">IF(F11&lt;&gt;0,ROUND(E11/F11,4)-1,0)</f>
        <v>-0.15259999999999996</v>
      </c>
    </row>
    <row r="12" spans="1:7" ht="15" customHeight="1" x14ac:dyDescent="0.2">
      <c r="A12" t="s">
        <v>13</v>
      </c>
      <c r="B12" s="9">
        <v>165202165.67000005</v>
      </c>
      <c r="C12" s="9">
        <v>169789765.70000002</v>
      </c>
      <c r="E12" s="20">
        <v>1449782698.3199999</v>
      </c>
      <c r="F12" s="20">
        <v>1498011176.22</v>
      </c>
      <c r="G12" s="19">
        <f t="shared" si="0"/>
        <v>-3.2200000000000006E-2</v>
      </c>
    </row>
    <row r="13" spans="1:7" ht="15" customHeight="1" x14ac:dyDescent="0.2">
      <c r="A13" t="s">
        <v>14</v>
      </c>
      <c r="B13" s="9">
        <v>18741852.120000001</v>
      </c>
      <c r="C13" s="9">
        <v>16654922.799999999</v>
      </c>
      <c r="E13" s="20">
        <v>540800497.61999989</v>
      </c>
      <c r="F13" s="20">
        <v>549993576.72000003</v>
      </c>
      <c r="G13" s="19">
        <f t="shared" si="0"/>
        <v>-1.6700000000000048E-2</v>
      </c>
    </row>
    <row r="14" spans="1:7" ht="15" customHeight="1" x14ac:dyDescent="0.2">
      <c r="A14" t="s">
        <v>15</v>
      </c>
      <c r="B14" s="9">
        <v>70234407.590000018</v>
      </c>
      <c r="C14" s="9">
        <v>67677497.24000001</v>
      </c>
      <c r="E14" s="20">
        <v>592854112.17299986</v>
      </c>
      <c r="F14" s="20">
        <v>579217455.51999998</v>
      </c>
      <c r="G14" s="19">
        <f t="shared" si="0"/>
        <v>2.3500000000000076E-2</v>
      </c>
    </row>
    <row r="15" spans="1:7" ht="15" customHeight="1" x14ac:dyDescent="0.2">
      <c r="A15" t="s">
        <v>16</v>
      </c>
      <c r="B15" s="9">
        <v>82963755.659999996</v>
      </c>
      <c r="C15" s="9">
        <v>57612079.050000004</v>
      </c>
      <c r="E15" s="20">
        <v>225718338.66999996</v>
      </c>
      <c r="F15" s="20">
        <v>186443131.72999999</v>
      </c>
      <c r="G15" s="19">
        <f t="shared" si="0"/>
        <v>0.21070000000000011</v>
      </c>
    </row>
    <row r="16" spans="1:7" ht="15" customHeight="1" x14ac:dyDescent="0.2">
      <c r="A16" t="s">
        <v>17</v>
      </c>
      <c r="B16" s="9">
        <v>9093327.5299999993</v>
      </c>
      <c r="C16" s="9">
        <v>8876952.4100000001</v>
      </c>
      <c r="E16" s="20">
        <v>80685514.939999998</v>
      </c>
      <c r="F16" s="20">
        <v>85660805.87999998</v>
      </c>
      <c r="G16" s="19">
        <f t="shared" si="0"/>
        <v>-5.8100000000000041E-2</v>
      </c>
    </row>
    <row r="17" spans="1:7" ht="15" customHeight="1" x14ac:dyDescent="0.2">
      <c r="A17" t="s">
        <v>18</v>
      </c>
      <c r="B17" s="9">
        <v>2077886.0500000003</v>
      </c>
      <c r="C17" s="9">
        <v>1949351.04</v>
      </c>
      <c r="E17" s="20">
        <v>17938462.083000001</v>
      </c>
      <c r="F17" s="20">
        <v>18124468.830000002</v>
      </c>
      <c r="G17" s="19">
        <f t="shared" si="0"/>
        <v>-1.0299999999999976E-2</v>
      </c>
    </row>
    <row r="18" spans="1:7" ht="15" customHeight="1" x14ac:dyDescent="0.2">
      <c r="A18" t="s">
        <v>19</v>
      </c>
      <c r="B18" s="9">
        <v>3257977.5400000005</v>
      </c>
      <c r="C18" s="9">
        <v>2914806.84</v>
      </c>
      <c r="E18" s="20">
        <v>27988041.93</v>
      </c>
      <c r="F18" s="20">
        <v>31010900.969999999</v>
      </c>
      <c r="G18" s="19">
        <f t="shared" si="0"/>
        <v>-9.7500000000000031E-2</v>
      </c>
    </row>
    <row r="19" spans="1:7" ht="15" customHeight="1" x14ac:dyDescent="0.2">
      <c r="A19" t="s">
        <v>20</v>
      </c>
      <c r="B19" s="9">
        <v>224143.54</v>
      </c>
      <c r="C19" s="9">
        <v>382164.36</v>
      </c>
      <c r="E19" s="20">
        <v>1973560.12</v>
      </c>
      <c r="F19" s="20">
        <v>5881721.9800000004</v>
      </c>
      <c r="G19" s="19">
        <f t="shared" si="0"/>
        <v>-0.66449999999999998</v>
      </c>
    </row>
    <row r="20" spans="1:7" ht="15" customHeight="1" x14ac:dyDescent="0.2">
      <c r="A20" t="s">
        <v>21</v>
      </c>
      <c r="B20" s="9">
        <v>384092.33</v>
      </c>
      <c r="C20" s="9">
        <v>183539.85</v>
      </c>
      <c r="E20" s="20">
        <v>6244751.7699999996</v>
      </c>
      <c r="F20" s="20">
        <v>7174618.7299999995</v>
      </c>
      <c r="G20" s="19">
        <f t="shared" si="0"/>
        <v>-0.12960000000000005</v>
      </c>
    </row>
    <row r="21" spans="1:7" ht="15" customHeight="1" x14ac:dyDescent="0.2">
      <c r="A21" t="s">
        <v>22</v>
      </c>
      <c r="B21" s="9">
        <v>1144816.2300000002</v>
      </c>
      <c r="C21" s="9">
        <v>646971.44999999995</v>
      </c>
      <c r="E21" s="20">
        <v>5187694.53</v>
      </c>
      <c r="F21" s="20">
        <v>4709834.01</v>
      </c>
      <c r="G21" s="19">
        <f t="shared" si="0"/>
        <v>0.10149999999999992</v>
      </c>
    </row>
    <row r="22" spans="1:7" ht="15" customHeight="1" x14ac:dyDescent="0.2">
      <c r="A22" t="s">
        <v>23</v>
      </c>
      <c r="B22" s="9">
        <v>2856.95</v>
      </c>
      <c r="C22" s="9">
        <v>12468.45</v>
      </c>
      <c r="E22" s="20">
        <v>10563067.5</v>
      </c>
      <c r="F22" s="20">
        <v>11372267.35</v>
      </c>
      <c r="G22" s="19">
        <f t="shared" si="0"/>
        <v>-7.1200000000000041E-2</v>
      </c>
    </row>
    <row r="23" spans="1:7" ht="15" customHeight="1" x14ac:dyDescent="0.2">
      <c r="A23" t="s">
        <v>24</v>
      </c>
      <c r="B23" s="9">
        <v>777073.13</v>
      </c>
      <c r="C23" s="9">
        <v>719939</v>
      </c>
      <c r="E23" s="20">
        <v>6172154.9300000006</v>
      </c>
      <c r="F23" s="20">
        <v>6408093.6600000001</v>
      </c>
      <c r="G23" s="19">
        <f t="shared" si="0"/>
        <v>-3.6800000000000055E-2</v>
      </c>
    </row>
    <row r="24" spans="1:7" ht="15" customHeight="1" x14ac:dyDescent="0.2">
      <c r="A24" t="s">
        <v>25</v>
      </c>
      <c r="B24" s="9">
        <v>0</v>
      </c>
      <c r="C24" s="9">
        <v>0</v>
      </c>
      <c r="D24" s="21"/>
      <c r="E24" s="20">
        <v>20000000</v>
      </c>
      <c r="F24" s="20">
        <v>20000000</v>
      </c>
      <c r="G24" s="19">
        <f t="shared" si="0"/>
        <v>0</v>
      </c>
    </row>
    <row r="25" spans="1:7" ht="15" customHeight="1" x14ac:dyDescent="0.2">
      <c r="A25" t="s">
        <v>26</v>
      </c>
      <c r="B25" s="9">
        <v>30729.469999999998</v>
      </c>
      <c r="C25" s="9">
        <v>507544.87</v>
      </c>
      <c r="E25" s="20">
        <v>4016290.3800000004</v>
      </c>
      <c r="F25" s="20">
        <v>3655133.5000000005</v>
      </c>
      <c r="G25" s="19">
        <f t="shared" si="0"/>
        <v>9.8799999999999999E-2</v>
      </c>
    </row>
    <row r="26" spans="1:7" ht="15" customHeight="1" x14ac:dyDescent="0.2">
      <c r="A26" t="s">
        <v>27</v>
      </c>
      <c r="B26" s="9">
        <v>22114686.789999999</v>
      </c>
      <c r="C26" s="9">
        <v>22617728.979999997</v>
      </c>
      <c r="E26" s="20">
        <v>191082982.40000001</v>
      </c>
      <c r="F26" s="20">
        <v>199204640.59999999</v>
      </c>
      <c r="G26" s="19">
        <f t="shared" si="0"/>
        <v>-4.0799999999999947E-2</v>
      </c>
    </row>
    <row r="27" spans="1:7" ht="15" customHeight="1" x14ac:dyDescent="0.2">
      <c r="A27" t="s">
        <v>28</v>
      </c>
      <c r="B27" s="9">
        <v>754.48</v>
      </c>
      <c r="C27" s="9">
        <v>25</v>
      </c>
      <c r="E27" s="20">
        <v>616793.55000000005</v>
      </c>
      <c r="F27" s="20">
        <v>644726</v>
      </c>
      <c r="G27" s="19">
        <f t="shared" si="0"/>
        <v>-4.3300000000000005E-2</v>
      </c>
    </row>
    <row r="28" spans="1:7" x14ac:dyDescent="0.2">
      <c r="A28" t="s">
        <v>29</v>
      </c>
      <c r="B28" s="9">
        <v>62781.98</v>
      </c>
      <c r="C28" s="9">
        <v>67346.419999999984</v>
      </c>
      <c r="E28" s="20">
        <v>862283.36</v>
      </c>
      <c r="F28" s="20">
        <v>851472.04</v>
      </c>
      <c r="G28" s="19">
        <f t="shared" si="0"/>
        <v>1.2699999999999934E-2</v>
      </c>
    </row>
    <row r="29" spans="1:7" ht="15" customHeight="1" x14ac:dyDescent="0.2">
      <c r="A29" s="9" t="s">
        <v>30</v>
      </c>
      <c r="B29" s="9">
        <v>703597.32000000007</v>
      </c>
      <c r="C29" s="9">
        <v>547157.50000000012</v>
      </c>
      <c r="E29" s="20">
        <v>5554621.7800000003</v>
      </c>
      <c r="F29" s="20">
        <v>5588225.3900000006</v>
      </c>
      <c r="G29" s="19">
        <f t="shared" si="0"/>
        <v>-6.0000000000000053E-3</v>
      </c>
    </row>
    <row r="30" spans="1:7" ht="15" customHeight="1" x14ac:dyDescent="0.2">
      <c r="A30" s="9" t="s">
        <v>31</v>
      </c>
      <c r="B30" s="9">
        <v>0</v>
      </c>
      <c r="C30" s="9">
        <v>0</v>
      </c>
      <c r="E30" s="20">
        <v>682.15</v>
      </c>
      <c r="F30" s="20">
        <v>-10000</v>
      </c>
      <c r="G30" s="19">
        <f t="shared" si="0"/>
        <v>-1.0682</v>
      </c>
    </row>
    <row r="31" spans="1:7" ht="15" customHeight="1" x14ac:dyDescent="0.2">
      <c r="A31" t="s">
        <v>32</v>
      </c>
      <c r="B31" s="9">
        <v>12117403.150000002</v>
      </c>
      <c r="C31" s="9">
        <v>11256820.110000001</v>
      </c>
      <c r="E31" s="20">
        <v>98076491.770000011</v>
      </c>
      <c r="F31" s="20">
        <v>94697142.770000011</v>
      </c>
      <c r="G31" s="19">
        <f t="shared" si="0"/>
        <v>3.5700000000000065E-2</v>
      </c>
    </row>
    <row r="32" spans="1:7" ht="15" customHeight="1" x14ac:dyDescent="0.2">
      <c r="A32" t="s">
        <v>33</v>
      </c>
      <c r="B32" s="9">
        <v>33358657.649999999</v>
      </c>
      <c r="C32" s="9">
        <v>32111502.069999997</v>
      </c>
      <c r="E32" s="20">
        <v>292617599.70999998</v>
      </c>
      <c r="F32" s="20">
        <v>295440189.86000001</v>
      </c>
      <c r="G32" s="19">
        <f t="shared" si="0"/>
        <v>-9.6000000000000529E-3</v>
      </c>
    </row>
    <row r="33" spans="1:80" ht="15" customHeight="1" x14ac:dyDescent="0.2">
      <c r="A33" t="s">
        <v>34</v>
      </c>
      <c r="B33" s="9">
        <v>293341.5</v>
      </c>
      <c r="C33" s="9">
        <v>325357.26</v>
      </c>
      <c r="E33" s="20">
        <v>2848355.19</v>
      </c>
      <c r="F33" s="20">
        <v>2833343.8900000006</v>
      </c>
      <c r="G33" s="19">
        <f t="shared" si="0"/>
        <v>5.3000000000000824E-3</v>
      </c>
    </row>
    <row r="34" spans="1:80" ht="15" customHeight="1" x14ac:dyDescent="0.2">
      <c r="A34" t="s">
        <v>35</v>
      </c>
      <c r="B34" s="9">
        <v>46.989999999999995</v>
      </c>
      <c r="C34" s="9">
        <v>4.18</v>
      </c>
      <c r="E34" s="20">
        <v>8414043.2800000031</v>
      </c>
      <c r="F34" s="20">
        <v>7726167.6700000009</v>
      </c>
      <c r="G34" s="19">
        <f t="shared" si="0"/>
        <v>8.8999999999999968E-2</v>
      </c>
    </row>
    <row r="35" spans="1:80" ht="15" customHeight="1" x14ac:dyDescent="0.2">
      <c r="A35" t="s">
        <v>36</v>
      </c>
      <c r="B35" s="9">
        <v>141189.5</v>
      </c>
      <c r="C35" s="9">
        <v>-34823.530000000006</v>
      </c>
      <c r="E35" s="20">
        <v>10824206.199999999</v>
      </c>
      <c r="F35" s="20">
        <v>9225874.2600000016</v>
      </c>
      <c r="G35" s="19">
        <f t="shared" si="0"/>
        <v>0.17320000000000002</v>
      </c>
    </row>
    <row r="36" spans="1:80" ht="15" customHeight="1" x14ac:dyDescent="0.2">
      <c r="A36" t="s">
        <v>37</v>
      </c>
      <c r="B36" s="9">
        <v>811403.57000000007</v>
      </c>
      <c r="C36" s="9">
        <v>776301</v>
      </c>
      <c r="E36" s="20">
        <v>7401263.9600000009</v>
      </c>
      <c r="F36" s="20">
        <v>6778625.1800000006</v>
      </c>
      <c r="G36" s="19">
        <f t="shared" si="0"/>
        <v>9.1900000000000093E-2</v>
      </c>
    </row>
    <row r="37" spans="1:80" ht="15" customHeight="1" x14ac:dyDescent="0.2">
      <c r="A37" t="s">
        <v>38</v>
      </c>
      <c r="B37" s="9">
        <v>21978.050000000003</v>
      </c>
      <c r="C37" s="9">
        <v>27917.809999999998</v>
      </c>
      <c r="E37" s="20">
        <v>206225.07</v>
      </c>
      <c r="F37" s="20">
        <v>286220.01</v>
      </c>
      <c r="G37" s="19">
        <f t="shared" si="0"/>
        <v>-0.27949999999999997</v>
      </c>
    </row>
    <row r="38" spans="1:80" ht="15" customHeight="1" x14ac:dyDescent="0.2">
      <c r="A38" t="s">
        <v>39</v>
      </c>
      <c r="B38" s="9">
        <v>2201125.2400000002</v>
      </c>
      <c r="C38" s="9">
        <v>2297845.33</v>
      </c>
      <c r="E38" s="20">
        <v>18908994.32</v>
      </c>
      <c r="F38" s="20">
        <v>16710984.279999999</v>
      </c>
      <c r="G38" s="19">
        <f t="shared" si="0"/>
        <v>0.13149999999999995</v>
      </c>
    </row>
    <row r="39" spans="1:80" ht="15" customHeight="1" x14ac:dyDescent="0.2">
      <c r="A39" t="s">
        <v>40</v>
      </c>
      <c r="B39" s="9">
        <v>11113971.08</v>
      </c>
      <c r="C39" s="9">
        <v>11630088.26</v>
      </c>
      <c r="E39" s="20">
        <v>101879598.48999998</v>
      </c>
      <c r="F39" s="20">
        <v>97549765.850000009</v>
      </c>
      <c r="G39" s="19">
        <f t="shared" si="0"/>
        <v>4.4399999999999995E-2</v>
      </c>
    </row>
    <row r="40" spans="1:80" ht="15" customHeight="1" x14ac:dyDescent="0.2">
      <c r="A40" t="s">
        <v>41</v>
      </c>
      <c r="B40" s="9">
        <v>134384.37</v>
      </c>
      <c r="C40" s="9">
        <v>130164.11</v>
      </c>
      <c r="E40" s="20">
        <v>1071929.02</v>
      </c>
      <c r="F40" s="20">
        <v>1047824.28</v>
      </c>
      <c r="G40" s="19">
        <f t="shared" si="0"/>
        <v>2.2999999999999909E-2</v>
      </c>
    </row>
    <row r="41" spans="1:80" ht="15" customHeight="1" x14ac:dyDescent="0.2">
      <c r="A41" t="s">
        <v>42</v>
      </c>
      <c r="B41" s="9">
        <v>208776.24</v>
      </c>
      <c r="C41" s="9">
        <v>229107.08000000002</v>
      </c>
      <c r="E41" s="20">
        <v>2791014.49</v>
      </c>
      <c r="F41" s="20">
        <v>3091286.24</v>
      </c>
      <c r="G41" s="19">
        <f t="shared" si="0"/>
        <v>-9.7099999999999964E-2</v>
      </c>
    </row>
    <row r="42" spans="1:80" ht="15" customHeight="1" x14ac:dyDescent="0.2">
      <c r="A42" t="s">
        <v>43</v>
      </c>
      <c r="B42" s="9">
        <v>74625.600000000006</v>
      </c>
      <c r="C42" s="9">
        <v>82662.229999999981</v>
      </c>
      <c r="E42" s="20">
        <v>766546.57</v>
      </c>
      <c r="F42" s="20">
        <v>789953.21</v>
      </c>
      <c r="G42" s="19">
        <f t="shared" si="0"/>
        <v>-2.959999999999996E-2</v>
      </c>
    </row>
    <row r="43" spans="1:80" ht="15" customHeight="1" x14ac:dyDescent="0.2">
      <c r="A43" t="s">
        <v>44</v>
      </c>
      <c r="B43" s="9">
        <v>0</v>
      </c>
      <c r="C43" s="9">
        <v>0</v>
      </c>
      <c r="E43" s="20">
        <v>111342.79999999999</v>
      </c>
      <c r="F43" s="20">
        <v>128299.55</v>
      </c>
      <c r="G43" s="19">
        <f t="shared" si="0"/>
        <v>-0.13219999999999998</v>
      </c>
    </row>
    <row r="44" spans="1:80" ht="15" customHeight="1" x14ac:dyDescent="0.2">
      <c r="A44" t="s">
        <v>45</v>
      </c>
      <c r="B44" s="9">
        <v>0</v>
      </c>
      <c r="C44" s="9">
        <v>300</v>
      </c>
      <c r="E44" s="20">
        <v>1000</v>
      </c>
      <c r="F44" s="20">
        <v>2300</v>
      </c>
      <c r="G44" s="19">
        <f t="shared" si="0"/>
        <v>-0.56519999999999992</v>
      </c>
    </row>
    <row r="45" spans="1:80" ht="15" customHeight="1" x14ac:dyDescent="0.2">
      <c r="A45" t="s">
        <v>46</v>
      </c>
      <c r="B45" s="9">
        <v>8219945.6600000001</v>
      </c>
      <c r="C45" s="9">
        <v>8663447.5099999998</v>
      </c>
      <c r="E45" s="20">
        <v>78163162.539999992</v>
      </c>
      <c r="F45" s="20">
        <v>76004908.991999999</v>
      </c>
      <c r="G45" s="19">
        <f t="shared" si="0"/>
        <v>2.8399999999999981E-2</v>
      </c>
    </row>
    <row r="46" spans="1:80" ht="15" customHeight="1" x14ac:dyDescent="0.2">
      <c r="A46" t="s">
        <v>47</v>
      </c>
      <c r="B46" s="22">
        <v>454731.26</v>
      </c>
      <c r="C46" s="22">
        <v>379681.1</v>
      </c>
      <c r="D46" s="23"/>
      <c r="E46" s="20">
        <v>3605685.2699999996</v>
      </c>
      <c r="F46" s="20">
        <v>3397326.1</v>
      </c>
      <c r="G46" s="19">
        <f t="shared" si="0"/>
        <v>6.129999999999991E-2</v>
      </c>
    </row>
    <row r="47" spans="1:80" ht="16.5" thickBot="1" x14ac:dyDescent="0.3">
      <c r="A47" s="24" t="s">
        <v>48</v>
      </c>
      <c r="B47" s="25">
        <v>766874570.7700001</v>
      </c>
      <c r="C47" s="25">
        <v>752886877.87000024</v>
      </c>
      <c r="D47" s="26"/>
      <c r="E47" s="26">
        <v>6881516032.6589985</v>
      </c>
      <c r="F47" s="26">
        <v>6862350459.4120016</v>
      </c>
      <c r="G47" s="27">
        <f t="shared" si="0"/>
        <v>2.7999999999999137E-3</v>
      </c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</row>
    <row r="48" spans="1:80" ht="15" customHeight="1" thickTop="1" x14ac:dyDescent="0.2">
      <c r="B48" s="18"/>
      <c r="C48" s="18"/>
      <c r="D48" s="18"/>
      <c r="E48" s="18"/>
      <c r="F48" s="18"/>
    </row>
    <row r="49" spans="1:7" ht="15" customHeight="1" x14ac:dyDescent="0.2">
      <c r="G49" s="28"/>
    </row>
    <row r="50" spans="1:7" ht="15" customHeight="1" x14ac:dyDescent="0.2"/>
    <row r="51" spans="1:7" ht="15" customHeight="1" x14ac:dyDescent="0.2">
      <c r="A51" t="s">
        <v>49</v>
      </c>
      <c r="B51" s="29"/>
      <c r="C51" s="2"/>
      <c r="D51" s="2"/>
      <c r="E51" s="2"/>
      <c r="F51" s="2"/>
      <c r="G51" s="2"/>
    </row>
    <row r="52" spans="1:7" ht="15" customHeight="1" x14ac:dyDescent="0.2">
      <c r="A52" t="s">
        <v>50</v>
      </c>
      <c r="B52" s="30"/>
      <c r="C52" s="2"/>
      <c r="D52" s="2"/>
      <c r="E52" s="2"/>
      <c r="F52" s="2"/>
      <c r="G52" s="2"/>
    </row>
    <row r="53" spans="1:7" ht="15" customHeight="1" x14ac:dyDescent="0.2">
      <c r="A53" s="9"/>
      <c r="B53" s="29"/>
      <c r="C53" s="2"/>
      <c r="D53" s="2"/>
      <c r="E53" s="2"/>
      <c r="F53" s="2"/>
      <c r="G53" s="2"/>
    </row>
    <row r="54" spans="1:7" ht="15" customHeight="1" x14ac:dyDescent="0.2">
      <c r="B54" s="29"/>
      <c r="C54" s="29"/>
      <c r="D54" s="29"/>
      <c r="E54" s="29"/>
      <c r="F54" s="29"/>
      <c r="G54" s="2"/>
    </row>
    <row r="55" spans="1:7" ht="15" customHeight="1" x14ac:dyDescent="0.25">
      <c r="A55" s="9"/>
      <c r="C55" s="31"/>
      <c r="D55" s="31"/>
      <c r="G55" s="2"/>
    </row>
    <row r="56" spans="1:7" ht="15" customHeight="1" x14ac:dyDescent="0.2">
      <c r="G56" s="2"/>
    </row>
    <row r="57" spans="1:7" ht="15" customHeight="1" x14ac:dyDescent="0.2">
      <c r="G57" s="2"/>
    </row>
    <row r="58" spans="1:7" ht="15" customHeight="1" x14ac:dyDescent="0.2">
      <c r="G58" s="2"/>
    </row>
    <row r="59" spans="1:7" x14ac:dyDescent="0.2">
      <c r="G59" s="2"/>
    </row>
    <row r="60" spans="1:7" x14ac:dyDescent="0.2">
      <c r="G60" s="2"/>
    </row>
    <row r="61" spans="1:7" x14ac:dyDescent="0.2">
      <c r="G61" s="2"/>
    </row>
    <row r="62" spans="1:7" x14ac:dyDescent="0.2">
      <c r="G62" s="2"/>
    </row>
    <row r="63" spans="1:7" x14ac:dyDescent="0.2">
      <c r="G63" s="2"/>
    </row>
    <row r="64" spans="1:7" x14ac:dyDescent="0.2">
      <c r="G64" s="2"/>
    </row>
    <row r="65" spans="7:7" x14ac:dyDescent="0.2">
      <c r="G65" s="2"/>
    </row>
    <row r="66" spans="7:7" x14ac:dyDescent="0.2">
      <c r="G66" s="2"/>
    </row>
    <row r="67" spans="7:7" x14ac:dyDescent="0.2">
      <c r="G67" s="2"/>
    </row>
    <row r="68" spans="7:7" x14ac:dyDescent="0.2">
      <c r="G68" s="2"/>
    </row>
    <row r="69" spans="7:7" x14ac:dyDescent="0.2">
      <c r="G69" s="2"/>
    </row>
    <row r="70" spans="7:7" x14ac:dyDescent="0.2">
      <c r="G70" s="2"/>
    </row>
    <row r="71" spans="7:7" x14ac:dyDescent="0.2">
      <c r="G71" s="2"/>
    </row>
    <row r="72" spans="7:7" x14ac:dyDescent="0.2">
      <c r="G72" s="19"/>
    </row>
    <row r="73" spans="7:7" x14ac:dyDescent="0.2">
      <c r="G73" s="19"/>
    </row>
    <row r="74" spans="7:7" x14ac:dyDescent="0.2">
      <c r="G74" s="19"/>
    </row>
    <row r="75" spans="7:7" x14ac:dyDescent="0.2">
      <c r="G75" s="19"/>
    </row>
    <row r="76" spans="7:7" x14ac:dyDescent="0.2">
      <c r="G76" s="19"/>
    </row>
    <row r="77" spans="7:7" x14ac:dyDescent="0.2">
      <c r="G77" s="19"/>
    </row>
  </sheetData>
  <mergeCells count="6">
    <mergeCell ref="A2:G2"/>
    <mergeCell ref="A3:G3"/>
    <mergeCell ref="A4:G4"/>
    <mergeCell ref="C6:F6"/>
    <mergeCell ref="B8:C8"/>
    <mergeCell ref="E8:F8"/>
  </mergeCells>
  <printOptions horizontalCentered="1"/>
  <pageMargins left="0.5" right="0.5" top="0.5" bottom="0.5" header="0.5" footer="0.5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2402</vt:lpstr>
      <vt:lpstr>'2402'!Print_Area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Snow</dc:creator>
  <cp:lastModifiedBy>David Snow</cp:lastModifiedBy>
  <cp:lastPrinted>2024-03-13T13:13:37Z</cp:lastPrinted>
  <dcterms:created xsi:type="dcterms:W3CDTF">2024-03-13T13:09:11Z</dcterms:created>
  <dcterms:modified xsi:type="dcterms:W3CDTF">2024-03-13T13:15:07Z</dcterms:modified>
</cp:coreProperties>
</file>