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93" i="1" l="1"/>
  <c r="E93" i="1"/>
  <c r="C93" i="1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<sst xmlns="http://schemas.openxmlformats.org/spreadsheetml/2006/main" count="350" uniqueCount="107">
  <si>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</si>
  <si>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</si>
  <si>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</si>
  <si>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</si>
  <si>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</si>
  <si>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</si>
  <si>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</si>
  <si>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</si>
  <si>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</si>
  <si>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</si>
  <si>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</si>
  <si>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</si>
  <si>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</si>
  <si>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</si>
  <si>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</si>
  <si>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</si>
  <si>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</si>
  <si>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</si>
  <si>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</si>
  <si>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</si>
  <si>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</si>
  <si>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</si>
  <si>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</si>
  <si>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</si>
  <si>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</si>
  <si>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</si>
  <si>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</si>
  <si>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</si>
  <si>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</si>
  <si>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</si>
  <si>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</si>
  <si>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</si>
  <si>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</si>
  <si>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</si>
  <si>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</si>
  <si>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</si>
  <si>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</si>
  <si>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</si>
  <si>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</si>
  <si>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</si>
  <si>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</si>
  <si>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</si>
  <si>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</si>
  <si>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</si>
  <si>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</si>
  <si>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</si>
  <si>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</si>
  <si>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</si>
  <si>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</si>
  <si>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</si>
  <si>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</si>
  <si>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</si>
  <si>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</si>
  <si>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</si>
  <si>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</si>
  <si>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</si>
  <si>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</si>
  <si>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</si>
  <si>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</si>
  <si>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</si>
  <si>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</si>
  <si>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</si>
  <si>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</si>
  <si>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</si>
  <si>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</si>
  <si>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</si>
  <si>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</si>
  <si>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</si>
  <si>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</si>
  <si>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</si>
  <si>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</si>
  <si>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</si>
  <si>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</si>
  <si>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</si>
  <si>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</si>
  <si>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</si>
  <si>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</si>
  <si>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</si>
  <si>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</si>
  <si>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</si>
  <si>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</si>
  <si>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</si>
  <si>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</si>
  <si>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</si>
  <si>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</si>
  <si>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</si>
  <si>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</si>
  <si>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</si>
  <si>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</si>
  <si>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</si>
  <si>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</si>
  <si>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OUT</t>
  </si>
  <si>
    <t>OF</t>
  </si>
  <si>
    <t>COUNTY</t>
  </si>
  <si>
    <t>DAVIS</t>
  </si>
  <si>
    <t>PEARL</t>
  </si>
  <si>
    <t>RIVER</t>
  </si>
  <si>
    <t>PUBLIC</t>
  </si>
  <si>
    <t>UTILITY</t>
  </si>
  <si>
    <t>Total</t>
  </si>
  <si>
    <t>Statewide</t>
  </si>
  <si>
    <t>INVALID</t>
  </si>
  <si>
    <t>-</t>
  </si>
  <si>
    <t>PUBLIC UTILITY</t>
  </si>
  <si>
    <t>Note:  Figures may not add due to computer rounding.</t>
  </si>
  <si>
    <t>Gross Sales by County</t>
  </si>
  <si>
    <t xml:space="preserve"> Fiscal Year 2015 Through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</si>
</sst>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$]#,##0"/>
  </numFmts>
  <fonts count="7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0" fillId="0" borderId="0" xfId="1" applyFont="1" applyBorder="1" applyAlignment="1">
      <alignment horizontal="left" vertical="top"/>
    </xf>
    <xf numFmtId="1" fontId="0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/>
    </xf>
    <xf numFmtId="164" fontId="0" fillId="0" borderId="0" xfId="0" applyNumberFormat="1"/>
    <xf numFmtId="3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1" applyFont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1" applyFont="1" applyBorder="1" applyAlignment="1">
      <alignment horizontal="left"/>
    </xf>
    <xf numFmtId="37" fontId="3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3" fontId="0" fillId="0" borderId="0" xfId="0" applyNumberFormat="1"/>
    <xf numFmtId="10" fontId="0" fillId="0" borderId="0" xfId="0" applyNumberFormat="1"/>
    <xf numFmtId="6" fontId="0" fillId="0" borderId="0" xfId="0" applyNumberFormat="1"/>
    <xf numFmtId="37" fontId="0" fillId="0" borderId="0" xfId="0" applyNumberFormat="1" applyBorder="1" applyProtection="1"/>
    <xf numFmtId="0" fontId="5" fillId="0" borderId="0" xfId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workbookViewId="0">
      <selection sqref="A1:G1"/>
    </sheetView>
  </sheetViews>
  <sheetFormatPr defaultRowHeight="12.75" x14ac:dyDescent="0.2"/>
  <cols>
    <col min="1" max="1" width="19.7109375" bestFit="1" customWidth="1"/>
    <col min="2" max="2" width="2.7109375" customWidth="1"/>
    <col min="3" max="3" width="16" customWidth="1"/>
    <col min="4" max="4" width="2.7109375" customWidth="1"/>
    <col min="5" max="5" width="14.42578125" bestFit="1" customWidth="1"/>
    <col min="6" max="6" width="2.7109375" customWidth="1"/>
    <col min="7" max="7" width="14.7109375" bestFit="1" customWidth="1"/>
    <col min="8" max="8" width="5.7109375" customWidth="1"/>
  </cols>
  <sheetData>
    <row r="1" spans="1:7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7" ht="15" customHeight="1" x14ac:dyDescent="0.2">
      <c r="A2" s="28" t="s">
        <v>105</v>
      </c>
      <c r="B2" s="28"/>
      <c r="C2" s="28"/>
      <c r="D2" s="28"/>
      <c r="E2" s="28"/>
      <c r="F2" s="28"/>
      <c r="G2" s="28"/>
    </row>
    <row r="3" spans="1:7" ht="15" customHeight="1" x14ac:dyDescent="0.2">
      <c r="A3" s="28" t="s">
        <v>106</v>
      </c>
      <c r="B3" s="28"/>
      <c r="C3" s="28"/>
      <c r="D3" s="28"/>
      <c r="E3" s="28"/>
      <c r="F3" s="28"/>
      <c r="G3" s="28"/>
    </row>
    <row r="4" spans="1:7" ht="15" customHeight="1" x14ac:dyDescent="0.2">
      <c r="B4" s="13"/>
      <c r="C4" s="13"/>
      <c r="D4" s="13"/>
      <c r="E4" s="13"/>
      <c r="F4" s="13"/>
      <c r="G4" s="13"/>
    </row>
    <row r="5" spans="1:7" ht="15" customHeight="1" x14ac:dyDescent="0.2">
      <c r="A5" s="14"/>
      <c r="B5" s="1"/>
      <c r="C5" s="10"/>
      <c r="D5" s="11"/>
      <c r="E5" s="10"/>
      <c r="F5" s="11"/>
      <c r="G5" s="10"/>
    </row>
    <row r="6" spans="1:7" ht="15" customHeight="1" thickBot="1" x14ac:dyDescent="0.25">
      <c r="A6" s="16" t="s">
        <v>1</v>
      </c>
      <c r="B6" s="17"/>
      <c r="C6" s="18" t="s">
        <v>2</v>
      </c>
      <c r="D6" s="19"/>
      <c r="E6" s="18" t="s">
        <v>3</v>
      </c>
      <c r="F6" s="19"/>
      <c r="G6" s="18" t="s">
        <v>4</v>
      </c>
    </row>
    <row r="7" spans="1:7" ht="15" customHeight="1" x14ac:dyDescent="0.2">
      <c r="A7" s="2" t="s">
        <v>5</v>
      </c>
      <c r="B7" s="2"/>
      <c r="C7" s="3">
        <v>7829086613</v>
      </c>
      <c r="D7" s="2"/>
      <c r="E7" s="3">
        <v>7209250616</v>
      </c>
      <c r="F7" s="9"/>
      <c r="G7" s="3">
        <v>619835997</v>
      </c>
    </row>
    <row r="8" spans="1:7" ht="15" customHeight="1" x14ac:dyDescent="0.2">
      <c r="A8" s="2" t="s">
        <v>6</v>
      </c>
      <c r="B8" s="2"/>
      <c r="C8" s="8">
        <v>19351375</v>
      </c>
      <c r="D8" s="2"/>
      <c r="E8" s="8">
        <v>13814880</v>
      </c>
      <c r="F8" s="8"/>
      <c r="G8" s="8">
        <v>5536495</v>
      </c>
    </row>
    <row r="9" spans="1:7" ht="15" customHeight="1" x14ac:dyDescent="0.2">
      <c r="A9" s="2" t="s">
        <v>7</v>
      </c>
      <c r="B9" s="2"/>
      <c r="C9" s="8">
        <v>134294737</v>
      </c>
      <c r="D9" s="2"/>
      <c r="E9" s="8">
        <v>27774122</v>
      </c>
      <c r="F9" s="8"/>
      <c r="G9" s="8">
        <v>106520615</v>
      </c>
    </row>
    <row r="10" spans="1:7" ht="15" customHeight="1" x14ac:dyDescent="0.2">
      <c r="A10" s="2" t="s">
        <v>8</v>
      </c>
      <c r="B10" s="2"/>
      <c r="C10" s="8">
        <v>165807186</v>
      </c>
      <c r="D10" s="2"/>
      <c r="E10" s="8">
        <v>63829414</v>
      </c>
      <c r="F10" s="8"/>
      <c r="G10" s="8">
        <v>101977772</v>
      </c>
    </row>
    <row r="11" spans="1:7" ht="15" customHeight="1" x14ac:dyDescent="0.2">
      <c r="A11" s="2" t="s">
        <v>9</v>
      </c>
      <c r="B11" s="2"/>
      <c r="C11" s="8">
        <v>25157935</v>
      </c>
      <c r="D11" s="2"/>
      <c r="E11" s="8">
        <v>4039921</v>
      </c>
      <c r="F11" s="8"/>
      <c r="G11" s="8">
        <v>21118014</v>
      </c>
    </row>
    <row r="12" spans="1:7" ht="15" customHeight="1" x14ac:dyDescent="0.2">
      <c r="A12" s="2" t="s">
        <v>10</v>
      </c>
      <c r="B12" s="2"/>
      <c r="C12" s="8">
        <v>65503294</v>
      </c>
      <c r="D12" s="2"/>
      <c r="E12" s="8">
        <v>35006553</v>
      </c>
      <c r="F12" s="8"/>
      <c r="G12" s="8">
        <v>30496741</v>
      </c>
    </row>
    <row r="13" spans="1:7" ht="15" customHeight="1" x14ac:dyDescent="0.2">
      <c r="A13" s="2" t="s">
        <v>11</v>
      </c>
      <c r="B13" s="2"/>
      <c r="C13" s="8">
        <v>6080808</v>
      </c>
      <c r="D13" s="2"/>
      <c r="E13" s="8">
        <v>2441875</v>
      </c>
      <c r="F13" s="8"/>
      <c r="G13" s="8">
        <v>3638933</v>
      </c>
    </row>
    <row r="14" spans="1:7" ht="15" customHeight="1" x14ac:dyDescent="0.2">
      <c r="A14" s="2" t="s">
        <v>12</v>
      </c>
      <c r="B14" s="2"/>
      <c r="C14" s="8">
        <v>129433528</v>
      </c>
      <c r="D14" s="2"/>
      <c r="E14" s="8">
        <v>54005667</v>
      </c>
      <c r="F14" s="8"/>
      <c r="G14" s="8">
        <v>75427861</v>
      </c>
    </row>
    <row r="15" spans="1:7" ht="15" customHeight="1" x14ac:dyDescent="0.2">
      <c r="A15" s="2" t="s">
        <v>13</v>
      </c>
      <c r="B15" s="2"/>
      <c r="C15" s="8">
        <v>31269389</v>
      </c>
      <c r="D15" s="2"/>
      <c r="E15" s="8">
        <v>13670128</v>
      </c>
      <c r="F15" s="8"/>
      <c r="G15" s="8">
        <v>17599261</v>
      </c>
    </row>
    <row r="16" spans="1:7" ht="15" customHeight="1" x14ac:dyDescent="0.2">
      <c r="A16" s="2" t="s">
        <v>14</v>
      </c>
      <c r="B16" s="2"/>
      <c r="C16" s="8">
        <v>6926386</v>
      </c>
      <c r="D16" s="2"/>
      <c r="E16" s="8">
        <v>2586349</v>
      </c>
      <c r="F16" s="8"/>
      <c r="G16" s="8">
        <v>4340037</v>
      </c>
    </row>
    <row r="17" spans="1:7" ht="15" customHeight="1" x14ac:dyDescent="0.2">
      <c r="A17" s="2" t="s">
        <v>15</v>
      </c>
      <c r="B17" s="2"/>
      <c r="C17" s="8">
        <v>41100591</v>
      </c>
      <c r="D17" s="2"/>
      <c r="E17" s="8">
        <v>12679613</v>
      </c>
      <c r="F17" s="8"/>
      <c r="G17" s="8">
        <v>28420978</v>
      </c>
    </row>
    <row r="18" spans="1:7" ht="15" customHeight="1" x14ac:dyDescent="0.2">
      <c r="A18" s="2" t="s">
        <v>16</v>
      </c>
      <c r="B18" s="2"/>
      <c r="C18" s="8">
        <v>19464977</v>
      </c>
      <c r="D18" s="2"/>
      <c r="E18" s="8">
        <v>9092907</v>
      </c>
      <c r="F18" s="8"/>
      <c r="G18" s="8">
        <v>10372070</v>
      </c>
    </row>
    <row r="19" spans="1:7" ht="15" customHeight="1" x14ac:dyDescent="0.2">
      <c r="A19" s="2" t="s">
        <v>17</v>
      </c>
      <c r="B19" s="2"/>
      <c r="C19" s="8">
        <v>14187273</v>
      </c>
      <c r="D19" s="2"/>
      <c r="E19" s="8">
        <v>3358279</v>
      </c>
      <c r="F19" s="8"/>
      <c r="G19" s="8">
        <v>10828993</v>
      </c>
    </row>
    <row r="20" spans="1:7" ht="15" customHeight="1" x14ac:dyDescent="0.2">
      <c r="A20" s="2" t="s">
        <v>18</v>
      </c>
      <c r="B20" s="2"/>
      <c r="C20" s="8">
        <v>22448703</v>
      </c>
      <c r="D20" s="2"/>
      <c r="E20" s="8">
        <v>5870879</v>
      </c>
      <c r="F20" s="8"/>
      <c r="G20" s="8">
        <v>16577823</v>
      </c>
    </row>
    <row r="21" spans="1:7" ht="15" customHeight="1" x14ac:dyDescent="0.2">
      <c r="A21" s="2" t="s">
        <v>19</v>
      </c>
      <c r="B21" s="2"/>
      <c r="C21" s="8">
        <v>77833174</v>
      </c>
      <c r="D21" s="2"/>
      <c r="E21" s="8">
        <v>23286529</v>
      </c>
      <c r="F21" s="8"/>
      <c r="G21" s="8">
        <v>54546644</v>
      </c>
    </row>
    <row r="22" spans="1:7" ht="15" customHeight="1" x14ac:dyDescent="0.2">
      <c r="A22" s="2" t="s">
        <v>20</v>
      </c>
      <c r="B22" s="2"/>
      <c r="C22" s="8">
        <v>90505021</v>
      </c>
      <c r="D22" s="2"/>
      <c r="E22" s="8">
        <v>35307553</v>
      </c>
      <c r="F22" s="8"/>
      <c r="G22" s="8">
        <v>55197468</v>
      </c>
    </row>
    <row r="23" spans="1:7" ht="15" customHeight="1" x14ac:dyDescent="0.2">
      <c r="A23" s="2" t="s">
        <v>21</v>
      </c>
      <c r="B23" s="2"/>
      <c r="C23" s="8">
        <v>52342203</v>
      </c>
      <c r="D23" s="2"/>
      <c r="E23" s="8">
        <v>18980396</v>
      </c>
      <c r="F23" s="8"/>
      <c r="G23" s="8">
        <v>33361807</v>
      </c>
    </row>
    <row r="24" spans="1:7" ht="15" customHeight="1" x14ac:dyDescent="0.2">
      <c r="A24" s="2" t="s">
        <v>22</v>
      </c>
      <c r="B24" s="2"/>
      <c r="C24" s="8">
        <v>51419058</v>
      </c>
      <c r="D24" s="2"/>
      <c r="E24" s="8">
        <v>17302473</v>
      </c>
      <c r="F24" s="8"/>
      <c r="G24" s="8">
        <v>34116586</v>
      </c>
    </row>
    <row r="25" spans="1:7" ht="15" customHeight="1" x14ac:dyDescent="0.2">
      <c r="A25" s="2" t="s">
        <v>23</v>
      </c>
      <c r="B25" s="2"/>
      <c r="C25" s="8">
        <v>944410513</v>
      </c>
      <c r="D25" s="2"/>
      <c r="E25" s="8">
        <v>440222903</v>
      </c>
      <c r="F25" s="8"/>
      <c r="G25" s="8">
        <v>504187610</v>
      </c>
    </row>
    <row r="26" spans="1:7" ht="15" customHeight="1" x14ac:dyDescent="0.2">
      <c r="A26" s="2" t="s">
        <v>24</v>
      </c>
      <c r="B26" s="2"/>
      <c r="C26" s="8">
        <v>384366500</v>
      </c>
      <c r="D26" s="2"/>
      <c r="E26" s="8">
        <v>114887713</v>
      </c>
      <c r="F26" s="8"/>
      <c r="G26" s="8">
        <v>269478787</v>
      </c>
    </row>
    <row r="27" spans="1:7" ht="15" customHeight="1" x14ac:dyDescent="0.2">
      <c r="A27" s="2" t="s">
        <v>25</v>
      </c>
      <c r="B27" s="2"/>
      <c r="C27" s="8">
        <v>8729853</v>
      </c>
      <c r="D27" s="2"/>
      <c r="E27" s="8">
        <v>2668747</v>
      </c>
      <c r="F27" s="8"/>
      <c r="G27" s="8">
        <v>6061106</v>
      </c>
    </row>
    <row r="28" spans="1:7" ht="15" customHeight="1" x14ac:dyDescent="0.2">
      <c r="A28" s="2" t="s">
        <v>26</v>
      </c>
      <c r="B28" s="2"/>
      <c r="C28" s="8">
        <v>124488133</v>
      </c>
      <c r="D28" s="2"/>
      <c r="E28" s="8">
        <v>33467173</v>
      </c>
      <c r="F28" s="8"/>
      <c r="G28" s="8">
        <v>91020960</v>
      </c>
    </row>
    <row r="29" spans="1:7" ht="15" customHeight="1" x14ac:dyDescent="0.2">
      <c r="A29" s="2" t="s">
        <v>27</v>
      </c>
      <c r="B29" s="2"/>
      <c r="C29" s="8">
        <v>13554516</v>
      </c>
      <c r="D29" s="2"/>
      <c r="E29" s="8">
        <v>5755392</v>
      </c>
      <c r="F29" s="8"/>
      <c r="G29" s="8">
        <v>7799124</v>
      </c>
    </row>
    <row r="30" spans="1:7" ht="15" customHeight="1" x14ac:dyDescent="0.2">
      <c r="A30" s="2" t="s">
        <v>28</v>
      </c>
      <c r="B30" s="2"/>
      <c r="C30" s="8">
        <v>149945559</v>
      </c>
      <c r="D30" s="2"/>
      <c r="E30" s="8">
        <v>77590097</v>
      </c>
      <c r="F30" s="8"/>
      <c r="G30" s="8">
        <v>72355461</v>
      </c>
    </row>
    <row r="31" spans="1:7" ht="15" customHeight="1" x14ac:dyDescent="0.2">
      <c r="A31" s="2" t="s">
        <v>29</v>
      </c>
      <c r="B31" s="2"/>
      <c r="C31" s="8">
        <v>155119178</v>
      </c>
      <c r="D31" s="2"/>
      <c r="E31" s="8">
        <v>59299755</v>
      </c>
      <c r="F31" s="8"/>
      <c r="G31" s="8">
        <v>95819423</v>
      </c>
    </row>
    <row r="32" spans="1:7" ht="15" customHeight="1" x14ac:dyDescent="0.2">
      <c r="A32" s="2" t="s">
        <v>30</v>
      </c>
      <c r="B32" s="2"/>
      <c r="C32" s="8">
        <v>1073020021</v>
      </c>
      <c r="D32" s="2"/>
      <c r="E32" s="8">
        <v>322133712</v>
      </c>
      <c r="F32" s="8"/>
      <c r="G32" s="8">
        <v>750886310</v>
      </c>
    </row>
    <row r="33" spans="1:7" ht="15" customHeight="1" x14ac:dyDescent="0.2">
      <c r="A33" s="2" t="s">
        <v>31</v>
      </c>
      <c r="B33" s="2"/>
      <c r="C33" s="8">
        <v>1591834946</v>
      </c>
      <c r="D33" s="2"/>
      <c r="E33" s="8">
        <v>559405753</v>
      </c>
      <c r="F33" s="8"/>
      <c r="G33" s="8">
        <v>1032429193</v>
      </c>
    </row>
    <row r="34" spans="1:7" ht="15" customHeight="1" x14ac:dyDescent="0.2">
      <c r="A34" s="2" t="s">
        <v>32</v>
      </c>
      <c r="B34" s="2"/>
      <c r="C34" s="8">
        <v>34797529</v>
      </c>
      <c r="D34" s="2"/>
      <c r="E34" s="8">
        <v>18239760</v>
      </c>
      <c r="F34" s="8"/>
      <c r="G34" s="8">
        <v>16557769</v>
      </c>
    </row>
    <row r="35" spans="1:7" ht="15" customHeight="1" x14ac:dyDescent="0.2">
      <c r="A35" s="2" t="s">
        <v>33</v>
      </c>
      <c r="B35" s="2"/>
      <c r="C35" s="8">
        <v>22579475</v>
      </c>
      <c r="D35" s="2"/>
      <c r="E35" s="8">
        <v>13131918</v>
      </c>
      <c r="F35" s="8"/>
      <c r="G35" s="8">
        <v>9447557</v>
      </c>
    </row>
    <row r="36" spans="1:7" ht="15" customHeight="1" x14ac:dyDescent="0.2">
      <c r="A36" s="2" t="s">
        <v>34</v>
      </c>
      <c r="B36" s="2"/>
      <c r="C36" s="8">
        <v>3232388</v>
      </c>
      <c r="D36" s="2"/>
      <c r="E36" s="8">
        <v>743079</v>
      </c>
      <c r="F36" s="8"/>
      <c r="G36" s="8">
        <v>2489309</v>
      </c>
    </row>
    <row r="37" spans="1:7" ht="15" customHeight="1" x14ac:dyDescent="0.2">
      <c r="A37" s="2" t="s">
        <v>35</v>
      </c>
      <c r="B37" s="2"/>
      <c r="C37" s="8">
        <v>67464559</v>
      </c>
      <c r="D37" s="2"/>
      <c r="E37" s="8">
        <v>39871290</v>
      </c>
      <c r="F37" s="8"/>
      <c r="G37" s="8">
        <v>27593270</v>
      </c>
    </row>
    <row r="38" spans="1:7" ht="15" customHeight="1" x14ac:dyDescent="0.2">
      <c r="A38" s="2" t="s">
        <v>36</v>
      </c>
      <c r="B38" s="2"/>
      <c r="C38" s="8">
        <v>1867030960</v>
      </c>
      <c r="D38" s="2"/>
      <c r="E38" s="8">
        <v>1583869743</v>
      </c>
      <c r="F38" s="8"/>
      <c r="G38" s="8">
        <v>283161217</v>
      </c>
    </row>
    <row r="39" spans="1:7" ht="15" customHeight="1" x14ac:dyDescent="0.2">
      <c r="A39" s="2" t="s">
        <v>37</v>
      </c>
      <c r="B39" s="2"/>
      <c r="C39" s="8">
        <v>35903462</v>
      </c>
      <c r="D39" s="2"/>
      <c r="E39" s="8">
        <v>8360313</v>
      </c>
      <c r="F39" s="8"/>
      <c r="G39" s="8">
        <v>27543149</v>
      </c>
    </row>
    <row r="40" spans="1:7" ht="15" customHeight="1" x14ac:dyDescent="0.2">
      <c r="A40" s="2" t="s">
        <v>38</v>
      </c>
      <c r="B40" s="2"/>
      <c r="C40" s="8">
        <v>7713730</v>
      </c>
      <c r="D40" s="2"/>
      <c r="E40" s="8">
        <v>1974266</v>
      </c>
      <c r="F40" s="8"/>
      <c r="G40" s="8">
        <v>5739464</v>
      </c>
    </row>
    <row r="41" spans="1:7" ht="15" customHeight="1" x14ac:dyDescent="0.2">
      <c r="A41" s="2" t="s">
        <v>39</v>
      </c>
      <c r="B41" s="2"/>
      <c r="C41" s="8">
        <v>20740966</v>
      </c>
      <c r="D41" s="2"/>
      <c r="E41" s="8">
        <v>12140450</v>
      </c>
      <c r="F41" s="8"/>
      <c r="G41" s="8">
        <v>8600516</v>
      </c>
    </row>
    <row r="42" spans="1:7" ht="15" customHeight="1" x14ac:dyDescent="0.2">
      <c r="A42" s="2" t="s">
        <v>40</v>
      </c>
      <c r="B42" s="2"/>
      <c r="C42" s="8">
        <v>310146256</v>
      </c>
      <c r="D42" s="2"/>
      <c r="E42" s="8">
        <v>89749125</v>
      </c>
      <c r="F42" s="8"/>
      <c r="G42" s="8">
        <v>220397131</v>
      </c>
    </row>
    <row r="43" spans="1:7" ht="15" customHeight="1" x14ac:dyDescent="0.2">
      <c r="A43" s="2" t="s">
        <v>41</v>
      </c>
      <c r="B43" s="2"/>
      <c r="C43" s="8">
        <v>87364151</v>
      </c>
      <c r="D43" s="2"/>
      <c r="E43" s="8">
        <v>2925909</v>
      </c>
      <c r="F43" s="8"/>
      <c r="G43" s="8">
        <v>84438242</v>
      </c>
    </row>
    <row r="44" spans="1:7" ht="15" customHeight="1" x14ac:dyDescent="0.2">
      <c r="A44" s="2" t="s">
        <v>42</v>
      </c>
      <c r="B44" s="2"/>
      <c r="C44" s="8">
        <v>201208960</v>
      </c>
      <c r="D44" s="2"/>
      <c r="E44" s="8">
        <v>40009755</v>
      </c>
      <c r="F44" s="8"/>
      <c r="G44" s="8">
        <v>161199205</v>
      </c>
    </row>
    <row r="45" spans="1:7" ht="15" customHeight="1" x14ac:dyDescent="0.2">
      <c r="A45" s="2" t="s">
        <v>43</v>
      </c>
      <c r="B45" s="2"/>
      <c r="C45" s="8">
        <v>278992433</v>
      </c>
      <c r="D45" s="2"/>
      <c r="E45" s="8">
        <v>68503848</v>
      </c>
      <c r="F45" s="8"/>
      <c r="G45" s="8">
        <v>210488585</v>
      </c>
    </row>
    <row r="46" spans="1:7" ht="15" customHeight="1" x14ac:dyDescent="0.2">
      <c r="A46" s="2" t="s">
        <v>44</v>
      </c>
      <c r="B46" s="2"/>
      <c r="C46" s="8">
        <v>498844007</v>
      </c>
      <c r="D46" s="2"/>
      <c r="E46" s="8">
        <v>250372779</v>
      </c>
      <c r="F46" s="8"/>
      <c r="G46" s="8">
        <v>248471227</v>
      </c>
    </row>
    <row r="47" spans="1:7" ht="15" customHeight="1" x14ac:dyDescent="0.2">
      <c r="A47" s="2" t="s">
        <v>45</v>
      </c>
      <c r="B47" s="2"/>
      <c r="C47" s="8">
        <v>21163852</v>
      </c>
      <c r="D47" s="2"/>
      <c r="E47" s="8">
        <v>10892627</v>
      </c>
      <c r="F47" s="8"/>
      <c r="G47" s="8">
        <v>10271225</v>
      </c>
    </row>
    <row r="48" spans="1:7" ht="15" customHeight="1" x14ac:dyDescent="0.2">
      <c r="A48" s="2" t="s">
        <v>46</v>
      </c>
      <c r="B48" s="2"/>
      <c r="C48" s="8">
        <v>38602390</v>
      </c>
      <c r="D48" s="2"/>
      <c r="E48" s="8">
        <v>10000315</v>
      </c>
      <c r="F48" s="8"/>
      <c r="G48" s="8">
        <v>28602075</v>
      </c>
    </row>
    <row r="49" spans="1:7" ht="15" customHeight="1" x14ac:dyDescent="0.2">
      <c r="A49" s="2" t="s">
        <v>47</v>
      </c>
      <c r="B49" s="2"/>
      <c r="C49" s="8">
        <v>782493417</v>
      </c>
      <c r="D49" s="2"/>
      <c r="E49" s="8">
        <v>219099923</v>
      </c>
      <c r="F49" s="8"/>
      <c r="G49" s="8">
        <v>563393494</v>
      </c>
    </row>
    <row r="50" spans="1:7" ht="15" customHeight="1" x14ac:dyDescent="0.2">
      <c r="A50" s="2" t="s">
        <v>48</v>
      </c>
      <c r="B50" s="2"/>
      <c r="C50" s="8">
        <v>228525751</v>
      </c>
      <c r="D50" s="2"/>
      <c r="E50" s="8">
        <v>140766648</v>
      </c>
      <c r="F50" s="8"/>
      <c r="G50" s="8">
        <v>87759103</v>
      </c>
    </row>
    <row r="51" spans="1:7" ht="15" customHeight="1" x14ac:dyDescent="0.2">
      <c r="A51" s="2" t="s">
        <v>49</v>
      </c>
      <c r="B51" s="2"/>
      <c r="C51" s="8">
        <v>211495546</v>
      </c>
      <c r="D51" s="2"/>
      <c r="E51" s="8">
        <v>109363767</v>
      </c>
      <c r="F51" s="8"/>
      <c r="G51" s="8">
        <v>102131779</v>
      </c>
    </row>
    <row r="52" spans="1:7" ht="15" customHeight="1" x14ac:dyDescent="0.2">
      <c r="A52" s="2" t="s">
        <v>50</v>
      </c>
      <c r="B52" s="2"/>
      <c r="C52" s="8">
        <v>391419181</v>
      </c>
      <c r="D52" s="2"/>
      <c r="E52" s="8">
        <v>201188598</v>
      </c>
      <c r="F52" s="8"/>
      <c r="G52" s="8">
        <v>190230583</v>
      </c>
    </row>
    <row r="53" spans="1:7" ht="15" customHeight="1" x14ac:dyDescent="0.2">
      <c r="A53" s="2" t="s">
        <v>51</v>
      </c>
      <c r="B53" s="2"/>
      <c r="C53" s="8">
        <v>989788099</v>
      </c>
      <c r="D53" s="2"/>
      <c r="E53" s="8">
        <v>603074185</v>
      </c>
      <c r="F53" s="8"/>
      <c r="G53" s="8">
        <v>386713914</v>
      </c>
    </row>
    <row r="54" spans="1:7" ht="15" customHeight="1" x14ac:dyDescent="0.2">
      <c r="A54" s="2" t="s">
        <v>52</v>
      </c>
      <c r="B54" s="2"/>
      <c r="C54" s="8">
        <v>83028927</v>
      </c>
      <c r="D54" s="2"/>
      <c r="E54" s="8">
        <v>24942701</v>
      </c>
      <c r="F54" s="8"/>
      <c r="G54" s="8">
        <v>58086226</v>
      </c>
    </row>
    <row r="55" spans="1:7" ht="15" customHeight="1" x14ac:dyDescent="0.2">
      <c r="A55" s="2" t="s">
        <v>53</v>
      </c>
      <c r="B55" s="2"/>
      <c r="C55" s="8">
        <v>103247168</v>
      </c>
      <c r="D55" s="2"/>
      <c r="E55" s="8">
        <v>50639115</v>
      </c>
      <c r="F55" s="8"/>
      <c r="G55" s="8">
        <v>52608053</v>
      </c>
    </row>
    <row r="56" spans="1:7" ht="15" customHeight="1" x14ac:dyDescent="0.2">
      <c r="A56" s="2" t="s">
        <v>54</v>
      </c>
      <c r="B56" s="2"/>
      <c r="C56" s="8">
        <v>116712896</v>
      </c>
      <c r="D56" s="2"/>
      <c r="E56" s="8">
        <v>62082984</v>
      </c>
      <c r="F56" s="8"/>
      <c r="G56" s="8">
        <v>54629912</v>
      </c>
    </row>
    <row r="57" spans="1:7" ht="15" customHeight="1" x14ac:dyDescent="0.2">
      <c r="A57" s="2" t="s">
        <v>55</v>
      </c>
      <c r="B57" s="2"/>
      <c r="C57" s="8">
        <v>32289333</v>
      </c>
      <c r="D57" s="2"/>
      <c r="E57" s="8">
        <v>15274745</v>
      </c>
      <c r="F57" s="8"/>
      <c r="G57" s="8">
        <v>17014588</v>
      </c>
    </row>
    <row r="58" spans="1:7" ht="15" customHeight="1" x14ac:dyDescent="0.2">
      <c r="A58" s="2" t="s">
        <v>56</v>
      </c>
      <c r="B58" s="2"/>
      <c r="C58" s="8">
        <v>245319594</v>
      </c>
      <c r="D58" s="2"/>
      <c r="E58" s="8">
        <v>182526184</v>
      </c>
      <c r="F58" s="8"/>
      <c r="G58" s="8">
        <v>62793409</v>
      </c>
    </row>
    <row r="59" spans="1:7" ht="15" customHeight="1" x14ac:dyDescent="0.2">
      <c r="A59" s="2" t="s">
        <v>57</v>
      </c>
      <c r="B59" s="2"/>
      <c r="C59" s="8">
        <v>41062823</v>
      </c>
      <c r="D59" s="2"/>
      <c r="E59" s="8">
        <v>16612955</v>
      </c>
      <c r="F59" s="8"/>
      <c r="G59" s="8">
        <v>24449868</v>
      </c>
    </row>
    <row r="60" spans="1:7" ht="15" customHeight="1" x14ac:dyDescent="0.2">
      <c r="A60" s="2" t="s">
        <v>58</v>
      </c>
      <c r="B60" s="2"/>
      <c r="C60" s="8">
        <v>48136433</v>
      </c>
      <c r="D60" s="2"/>
      <c r="E60" s="8">
        <v>31238659</v>
      </c>
      <c r="F60" s="8"/>
      <c r="G60" s="8">
        <v>16897774</v>
      </c>
    </row>
    <row r="61" spans="1:7" ht="15" customHeight="1" x14ac:dyDescent="0.2">
      <c r="A61" s="2" t="s">
        <v>59</v>
      </c>
      <c r="B61" s="2"/>
      <c r="C61" s="8">
        <v>170967085</v>
      </c>
      <c r="D61" s="2"/>
      <c r="E61" s="8">
        <v>41706445</v>
      </c>
      <c r="F61" s="8"/>
      <c r="G61" s="8">
        <v>129260641</v>
      </c>
    </row>
    <row r="62" spans="1:7" ht="15" customHeight="1" x14ac:dyDescent="0.2">
      <c r="A62" s="2" t="s">
        <v>60</v>
      </c>
      <c r="B62" s="2"/>
      <c r="C62" s="8">
        <v>138460159</v>
      </c>
      <c r="D62" s="2"/>
      <c r="E62" s="8">
        <v>53340720</v>
      </c>
      <c r="F62" s="8"/>
      <c r="G62" s="8">
        <v>85119439</v>
      </c>
    </row>
    <row r="63" spans="1:7" ht="15" customHeight="1" x14ac:dyDescent="0.2">
      <c r="A63" s="2" t="s">
        <v>61</v>
      </c>
      <c r="B63" s="2"/>
      <c r="C63" s="8">
        <v>141545040</v>
      </c>
      <c r="D63" s="2"/>
      <c r="E63" s="8">
        <v>51111552</v>
      </c>
      <c r="F63" s="8"/>
      <c r="G63" s="8">
        <v>90433488</v>
      </c>
    </row>
    <row r="64" spans="1:7" ht="15" customHeight="1" x14ac:dyDescent="0.2">
      <c r="A64" s="2" t="s">
        <v>62</v>
      </c>
      <c r="B64" s="2"/>
      <c r="C64" s="8">
        <v>14771418</v>
      </c>
      <c r="D64" s="2"/>
      <c r="E64" s="8">
        <v>5633728</v>
      </c>
      <c r="F64" s="8"/>
      <c r="G64" s="8">
        <v>9137690</v>
      </c>
    </row>
    <row r="65" spans="1:7" ht="15" customHeight="1" x14ac:dyDescent="0.2">
      <c r="A65" s="2" t="s">
        <v>63</v>
      </c>
      <c r="B65" s="2"/>
      <c r="C65" s="8">
        <v>177493760</v>
      </c>
      <c r="D65" s="2"/>
      <c r="E65" s="8">
        <v>56141920</v>
      </c>
      <c r="F65" s="8"/>
      <c r="G65" s="8">
        <v>121351840</v>
      </c>
    </row>
    <row r="66" spans="1:7" ht="15" customHeight="1" x14ac:dyDescent="0.2">
      <c r="A66" s="2" t="s">
        <v>64</v>
      </c>
      <c r="B66" s="2"/>
      <c r="C66" s="8">
        <v>100485905</v>
      </c>
      <c r="D66" s="2"/>
      <c r="E66" s="8">
        <v>50038029</v>
      </c>
      <c r="F66" s="8"/>
      <c r="G66" s="8">
        <v>50447877</v>
      </c>
    </row>
    <row r="67" spans="1:7" ht="15" customHeight="1" x14ac:dyDescent="0.2">
      <c r="A67" s="2" t="s">
        <v>65</v>
      </c>
      <c r="B67" s="2"/>
      <c r="C67" s="8">
        <v>64358507</v>
      </c>
      <c r="D67" s="2"/>
      <c r="E67" s="8">
        <v>27678767</v>
      </c>
      <c r="F67" s="8"/>
      <c r="G67" s="8">
        <v>36679740</v>
      </c>
    </row>
    <row r="68" spans="1:7" ht="15" customHeight="1" x14ac:dyDescent="0.2">
      <c r="A68" s="2" t="s">
        <v>103</v>
      </c>
      <c r="B68" s="2"/>
      <c r="C68" s="8">
        <v>0</v>
      </c>
      <c r="D68" s="2"/>
      <c r="E68" s="8">
        <v>0</v>
      </c>
      <c r="F68" s="8"/>
      <c r="G68" s="8">
        <v>0</v>
      </c>
    </row>
    <row r="69" spans="1:7" ht="15" customHeight="1" x14ac:dyDescent="0.2">
      <c r="A69" s="2" t="s">
        <v>66</v>
      </c>
      <c r="B69" s="2"/>
      <c r="C69" s="8">
        <v>20913026</v>
      </c>
      <c r="D69" s="2"/>
      <c r="E69" s="8">
        <v>10518054</v>
      </c>
      <c r="F69" s="8"/>
      <c r="G69" s="8">
        <v>10394972</v>
      </c>
    </row>
    <row r="70" spans="1:7" ht="15" customHeight="1" x14ac:dyDescent="0.2">
      <c r="A70" s="2" t="s">
        <v>67</v>
      </c>
      <c r="B70" s="2"/>
      <c r="C70" s="8">
        <v>1010706179</v>
      </c>
      <c r="D70" s="2"/>
      <c r="E70" s="8">
        <v>419209371</v>
      </c>
      <c r="F70" s="8"/>
      <c r="G70" s="8">
        <v>591496809</v>
      </c>
    </row>
    <row r="71" spans="1:7" ht="15" customHeight="1" x14ac:dyDescent="0.2">
      <c r="A71" s="2" t="s">
        <v>68</v>
      </c>
      <c r="B71" s="2"/>
      <c r="C71" s="8">
        <v>73687070</v>
      </c>
      <c r="D71" s="2"/>
      <c r="E71" s="8">
        <v>28389109</v>
      </c>
      <c r="F71" s="8"/>
      <c r="G71" s="8">
        <v>45297960</v>
      </c>
    </row>
    <row r="72" spans="1:7" ht="15" customHeight="1" x14ac:dyDescent="0.2">
      <c r="A72" s="2" t="s">
        <v>69</v>
      </c>
      <c r="B72" s="2"/>
      <c r="C72" s="8">
        <v>19192971</v>
      </c>
      <c r="D72" s="2"/>
      <c r="E72" s="8">
        <v>9165619</v>
      </c>
      <c r="F72" s="8"/>
      <c r="G72" s="8">
        <v>10027352</v>
      </c>
    </row>
    <row r="73" spans="1:7" ht="15" customHeight="1" x14ac:dyDescent="0.2">
      <c r="A73" s="2" t="s">
        <v>70</v>
      </c>
      <c r="B73" s="2"/>
      <c r="C73" s="8">
        <v>61530478</v>
      </c>
      <c r="D73" s="2"/>
      <c r="E73" s="8">
        <v>15881578</v>
      </c>
      <c r="F73" s="8"/>
      <c r="G73" s="8">
        <v>45648900</v>
      </c>
    </row>
    <row r="74" spans="1:7" ht="15" customHeight="1" x14ac:dyDescent="0.2">
      <c r="A74" s="2" t="s">
        <v>71</v>
      </c>
      <c r="B74" s="2"/>
      <c r="C74" s="8">
        <v>24202483</v>
      </c>
      <c r="D74" s="2"/>
      <c r="E74" s="8">
        <v>3373096</v>
      </c>
      <c r="F74" s="8"/>
      <c r="G74" s="8">
        <v>20829387</v>
      </c>
    </row>
    <row r="75" spans="1:7" ht="15" customHeight="1" x14ac:dyDescent="0.2">
      <c r="A75" s="2" t="s">
        <v>72</v>
      </c>
      <c r="B75" s="2"/>
      <c r="C75" s="8">
        <v>44588395</v>
      </c>
      <c r="D75" s="2"/>
      <c r="E75" s="8">
        <v>14108736</v>
      </c>
      <c r="F75" s="8"/>
      <c r="G75" s="8">
        <v>30479659</v>
      </c>
    </row>
    <row r="76" spans="1:7" ht="15" customHeight="1" x14ac:dyDescent="0.2">
      <c r="A76" s="2" t="s">
        <v>73</v>
      </c>
      <c r="B76" s="2"/>
      <c r="C76" s="8">
        <v>110340168</v>
      </c>
      <c r="D76" s="2"/>
      <c r="E76" s="8">
        <v>67939835</v>
      </c>
      <c r="F76" s="8"/>
      <c r="G76" s="8">
        <v>42400333</v>
      </c>
    </row>
    <row r="77" spans="1:7" ht="15" customHeight="1" x14ac:dyDescent="0.2">
      <c r="A77" s="2" t="s">
        <v>74</v>
      </c>
      <c r="B77" s="2"/>
      <c r="C77" s="8">
        <v>27352841</v>
      </c>
      <c r="D77" s="2"/>
      <c r="E77" s="8">
        <v>17283412</v>
      </c>
      <c r="F77" s="8"/>
      <c r="G77" s="8">
        <v>10069429</v>
      </c>
    </row>
    <row r="78" spans="1:7" ht="15" customHeight="1" x14ac:dyDescent="0.2">
      <c r="A78" s="2" t="s">
        <v>75</v>
      </c>
      <c r="B78" s="2"/>
      <c r="C78" s="8">
        <v>83543255</v>
      </c>
      <c r="D78" s="2"/>
      <c r="E78" s="8">
        <v>43963087</v>
      </c>
      <c r="F78" s="8"/>
      <c r="G78" s="8">
        <v>39580168</v>
      </c>
    </row>
    <row r="79" spans="1:7" ht="15" customHeight="1" x14ac:dyDescent="0.2">
      <c r="A79" s="2" t="s">
        <v>76</v>
      </c>
      <c r="B79" s="2"/>
      <c r="C79" s="8">
        <v>61614590</v>
      </c>
      <c r="D79" s="2"/>
      <c r="E79" s="8">
        <v>33922556</v>
      </c>
      <c r="F79" s="8"/>
      <c r="G79" s="8">
        <v>27692034</v>
      </c>
    </row>
    <row r="80" spans="1:7" ht="15" customHeight="1" x14ac:dyDescent="0.2">
      <c r="A80" s="2" t="s">
        <v>77</v>
      </c>
      <c r="B80" s="2"/>
      <c r="C80" s="8">
        <v>68118729</v>
      </c>
      <c r="D80" s="2"/>
      <c r="E80" s="8">
        <v>43089065</v>
      </c>
      <c r="F80" s="8"/>
      <c r="G80" s="8">
        <v>25029664</v>
      </c>
    </row>
    <row r="81" spans="1:7" ht="15" customHeight="1" x14ac:dyDescent="0.2">
      <c r="A81" s="2" t="s">
        <v>78</v>
      </c>
      <c r="B81" s="2"/>
      <c r="C81" s="8">
        <v>66182474</v>
      </c>
      <c r="D81" s="2"/>
      <c r="E81" s="8">
        <v>19979409</v>
      </c>
      <c r="F81" s="8"/>
      <c r="G81" s="8">
        <v>46203065</v>
      </c>
    </row>
    <row r="82" spans="1:7" ht="15" customHeight="1" x14ac:dyDescent="0.2">
      <c r="A82" s="2" t="s">
        <v>79</v>
      </c>
      <c r="B82" s="2"/>
      <c r="C82" s="8">
        <v>121681370</v>
      </c>
      <c r="D82" s="2"/>
      <c r="E82" s="8">
        <v>67171800</v>
      </c>
      <c r="F82" s="8"/>
      <c r="G82" s="8">
        <v>54509570</v>
      </c>
    </row>
    <row r="83" spans="1:7" ht="15" customHeight="1" x14ac:dyDescent="0.2">
      <c r="A83" s="2" t="s">
        <v>80</v>
      </c>
      <c r="B83" s="2"/>
      <c r="C83" s="8">
        <v>27657619</v>
      </c>
      <c r="D83" s="2"/>
      <c r="E83" s="8">
        <v>16509575</v>
      </c>
      <c r="F83" s="8"/>
      <c r="G83" s="8">
        <v>11148044</v>
      </c>
    </row>
    <row r="84" spans="1:7" ht="15" customHeight="1" x14ac:dyDescent="0.2">
      <c r="A84" s="2" t="s">
        <v>81</v>
      </c>
      <c r="B84" s="2"/>
      <c r="C84" s="8">
        <v>243699484</v>
      </c>
      <c r="D84" s="2"/>
      <c r="E84" s="8">
        <v>98318583</v>
      </c>
      <c r="F84" s="8"/>
      <c r="G84" s="8">
        <v>145380901</v>
      </c>
    </row>
    <row r="85" spans="1:7" ht="15" customHeight="1" x14ac:dyDescent="0.2">
      <c r="A85" s="2" t="s">
        <v>82</v>
      </c>
      <c r="B85" s="2"/>
      <c r="C85" s="8">
        <v>202897851</v>
      </c>
      <c r="D85" s="2"/>
      <c r="E85" s="8">
        <v>73808706</v>
      </c>
      <c r="F85" s="8"/>
      <c r="G85" s="8">
        <v>129089145</v>
      </c>
    </row>
    <row r="86" spans="1:7" ht="15" customHeight="1" x14ac:dyDescent="0.2">
      <c r="A86" s="2" t="s">
        <v>83</v>
      </c>
      <c r="B86" s="2"/>
      <c r="C86" s="8">
        <v>49576928</v>
      </c>
      <c r="D86" s="2"/>
      <c r="E86" s="8">
        <v>13034616</v>
      </c>
      <c r="F86" s="8"/>
      <c r="G86" s="8">
        <v>36542313</v>
      </c>
    </row>
    <row r="87" spans="1:7" ht="15" customHeight="1" x14ac:dyDescent="0.2">
      <c r="A87" s="2" t="s">
        <v>84</v>
      </c>
      <c r="B87" s="2"/>
      <c r="C87" s="8">
        <v>15566569</v>
      </c>
      <c r="D87" s="2"/>
      <c r="E87" s="8">
        <v>5628847</v>
      </c>
      <c r="F87" s="8"/>
      <c r="G87" s="8">
        <v>9937721</v>
      </c>
    </row>
    <row r="88" spans="1:7" ht="15" customHeight="1" x14ac:dyDescent="0.2">
      <c r="A88" s="2" t="s">
        <v>85</v>
      </c>
      <c r="B88" s="2"/>
      <c r="C88" s="8">
        <v>23778593</v>
      </c>
      <c r="D88" s="2"/>
      <c r="E88" s="8">
        <v>10089756</v>
      </c>
      <c r="F88" s="8"/>
      <c r="G88" s="8">
        <v>13688837</v>
      </c>
    </row>
    <row r="89" spans="1:7" ht="15" customHeight="1" x14ac:dyDescent="0.2">
      <c r="A89" s="2" t="s">
        <v>86</v>
      </c>
      <c r="B89" s="2"/>
      <c r="C89" s="8">
        <v>64113158</v>
      </c>
      <c r="D89" s="2"/>
      <c r="E89" s="8">
        <v>28858847</v>
      </c>
      <c r="F89" s="8"/>
      <c r="G89" s="8">
        <v>35254311</v>
      </c>
    </row>
    <row r="90" spans="1:7" ht="15" customHeight="1" x14ac:dyDescent="0.2">
      <c r="A90" s="2" t="s">
        <v>87</v>
      </c>
      <c r="B90" s="2"/>
      <c r="C90" s="8">
        <v>21824210</v>
      </c>
      <c r="D90" s="2"/>
      <c r="E90" s="8">
        <v>9239362</v>
      </c>
      <c r="F90" s="8"/>
      <c r="G90" s="8">
        <v>12584849</v>
      </c>
    </row>
    <row r="91" spans="1:7" ht="15" customHeight="1" x14ac:dyDescent="0.2">
      <c r="A91" s="2" t="s">
        <v>88</v>
      </c>
      <c r="B91" s="2"/>
      <c r="C91" s="8">
        <v>75994777</v>
      </c>
      <c r="D91" s="2"/>
      <c r="E91" s="8">
        <v>33092810</v>
      </c>
      <c r="F91" s="8"/>
      <c r="G91" s="8">
        <v>42901967</v>
      </c>
    </row>
    <row r="92" spans="1:7" ht="15" customHeight="1" x14ac:dyDescent="0.2">
      <c r="A92" s="20" t="s">
        <v>89</v>
      </c>
      <c r="B92" s="20"/>
      <c r="C92" s="21">
        <v>1077681</v>
      </c>
      <c r="D92" s="20"/>
      <c r="E92" s="21">
        <v>0</v>
      </c>
      <c r="F92" s="21"/>
      <c r="G92" s="21">
        <v>1077681</v>
      </c>
    </row>
    <row r="93" spans="1:7" ht="15" customHeight="1" thickBot="1" x14ac:dyDescent="0.25">
      <c r="A93" s="15" t="s">
        <v>90</v>
      </c>
      <c r="B93" s="6"/>
      <c r="C93" s="22">
        <f>SUM(C7:C92)</f>
        <v>23324908529</v>
      </c>
      <c r="D93" s="23"/>
      <c r="E93" s="22">
        <f>SUM(E7:E92)</f>
        <v>14343552030</v>
      </c>
      <c r="F93" s="23"/>
      <c r="G93" s="22">
        <f>SUM(G7:G92)</f>
        <v>8981356499</v>
      </c>
    </row>
    <row r="94" spans="1:7" ht="15" customHeight="1" thickTop="1" x14ac:dyDescent="0.2">
      <c r="A94" s="12"/>
      <c r="C94" s="7"/>
      <c r="D94" s="4"/>
      <c r="E94" s="5"/>
      <c r="F94" s="4"/>
      <c r="G94" s="4"/>
    </row>
    <row r="95" spans="1:7" ht="12.2" customHeight="1" x14ac:dyDescent="0.2">
      <c r="A95" s="27" t="s">
        <v>104</v>
      </c>
      <c r="C95" s="7"/>
      <c r="E95" s="7"/>
      <c r="F95" s="7"/>
      <c r="G95" s="7"/>
    </row>
    <row r="96" spans="1:7" ht="12.2" customHeight="1" x14ac:dyDescent="0.2"/>
    <row r="97" ht="12.2" customHeight="1" x14ac:dyDescent="0.2"/>
    <row r="98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scale="9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80" workbookViewId="0">
      <selection activeCell="C96" sqref="C96"/>
    </sheetView>
  </sheetViews>
  <sheetFormatPr defaultRowHeight="12.75" x14ac:dyDescent="0.2"/>
  <cols>
    <col min="1" max="1" width="14.28515625" bestFit="1" customWidth="1"/>
    <col min="2" max="5" width="15.42578125" bestFit="1" customWidth="1"/>
    <col min="6" max="7" width="14.42578125" bestFit="1" customWidth="1"/>
    <col min="8" max="8" width="13.5703125" bestFit="1" customWidth="1"/>
  </cols>
  <sheetData>
    <row r="1" spans="1:8" x14ac:dyDescent="0.2">
      <c r="A1" t="s">
        <v>101</v>
      </c>
      <c r="B1" s="26" t="s">
        <v>93</v>
      </c>
      <c r="C1" s="26">
        <v>1651860</v>
      </c>
      <c r="D1" s="26">
        <v>0</v>
      </c>
      <c r="E1" s="26">
        <v>1651860</v>
      </c>
      <c r="F1" s="26" t="s">
        <v>102</v>
      </c>
    </row>
    <row r="2" spans="1:8" x14ac:dyDescent="0.2">
      <c r="A2" t="s">
        <v>91</v>
      </c>
      <c r="B2" s="26" t="s">
        <v>92</v>
      </c>
      <c r="C2" s="26">
        <v>470320579</v>
      </c>
      <c r="D2" s="26">
        <v>407818447</v>
      </c>
      <c r="E2" s="24">
        <v>62502132</v>
      </c>
      <c r="F2" s="25">
        <v>0.15329999999999999</v>
      </c>
    </row>
    <row r="3" spans="1:8" x14ac:dyDescent="0.2">
      <c r="A3" t="s">
        <v>7</v>
      </c>
      <c r="B3" s="26" t="s">
        <v>93</v>
      </c>
      <c r="C3" s="26">
        <v>94369034</v>
      </c>
      <c r="D3" s="26">
        <v>93821389</v>
      </c>
      <c r="E3" s="26">
        <v>547645</v>
      </c>
      <c r="F3" s="25">
        <v>5.7999999999999996E-3</v>
      </c>
      <c r="G3" s="2" t="s">
        <v>7</v>
      </c>
      <c r="H3" t="b">
        <f>EXACT(A3,G3)</f>
        <v>1</v>
      </c>
    </row>
    <row r="4" spans="1:8" x14ac:dyDescent="0.2">
      <c r="A4" t="s">
        <v>8</v>
      </c>
      <c r="B4" s="26" t="s">
        <v>93</v>
      </c>
      <c r="C4" s="26">
        <v>90631028</v>
      </c>
      <c r="D4" s="26">
        <v>84267825</v>
      </c>
      <c r="E4" s="26">
        <v>6363203</v>
      </c>
      <c r="F4" s="25">
        <v>7.5499999999999998E-2</v>
      </c>
      <c r="G4" s="2" t="s">
        <v>8</v>
      </c>
      <c r="H4" t="b">
        <f t="shared" ref="H4:H67" si="0">EXACT(A4,G4)</f>
        <v>1</v>
      </c>
    </row>
    <row r="5" spans="1:8" x14ac:dyDescent="0.2">
      <c r="A5" t="s">
        <v>9</v>
      </c>
      <c r="B5" s="26" t="s">
        <v>93</v>
      </c>
      <c r="C5" s="26">
        <v>16109394</v>
      </c>
      <c r="D5" s="26">
        <v>7520618</v>
      </c>
      <c r="E5" s="26">
        <v>8588776</v>
      </c>
      <c r="F5" s="25">
        <v>1.1419999999999999</v>
      </c>
      <c r="G5" s="2" t="s">
        <v>9</v>
      </c>
      <c r="H5" t="b">
        <f t="shared" si="0"/>
        <v>1</v>
      </c>
    </row>
    <row r="6" spans="1:8" x14ac:dyDescent="0.2">
      <c r="A6" t="s">
        <v>10</v>
      </c>
      <c r="B6" s="26" t="s">
        <v>93</v>
      </c>
      <c r="C6" s="26">
        <v>31856216</v>
      </c>
      <c r="D6" s="26">
        <v>31874937</v>
      </c>
      <c r="E6" s="26">
        <v>-18721</v>
      </c>
      <c r="F6" s="25">
        <v>-5.9999999999999995E-4</v>
      </c>
      <c r="G6" s="2" t="s">
        <v>10</v>
      </c>
      <c r="H6" t="b">
        <f t="shared" si="0"/>
        <v>1</v>
      </c>
    </row>
    <row r="7" spans="1:8" x14ac:dyDescent="0.2">
      <c r="A7" t="s">
        <v>11</v>
      </c>
      <c r="B7" s="26" t="s">
        <v>93</v>
      </c>
      <c r="C7" s="26">
        <v>5857160</v>
      </c>
      <c r="D7" s="26">
        <v>3842725</v>
      </c>
      <c r="E7" s="26">
        <v>2014435</v>
      </c>
      <c r="F7" s="25">
        <v>0.5242</v>
      </c>
      <c r="G7" s="2" t="s">
        <v>11</v>
      </c>
      <c r="H7" t="b">
        <f t="shared" si="0"/>
        <v>1</v>
      </c>
    </row>
    <row r="8" spans="1:8" x14ac:dyDescent="0.2">
      <c r="A8" t="s">
        <v>12</v>
      </c>
      <c r="B8" s="26" t="s">
        <v>93</v>
      </c>
      <c r="C8" s="26">
        <v>78700951</v>
      </c>
      <c r="D8" s="26">
        <v>77745289</v>
      </c>
      <c r="E8" s="26">
        <v>955662</v>
      </c>
      <c r="F8" s="25">
        <v>1.23E-2</v>
      </c>
      <c r="G8" s="2" t="s">
        <v>12</v>
      </c>
      <c r="H8" t="b">
        <f t="shared" si="0"/>
        <v>1</v>
      </c>
    </row>
    <row r="9" spans="1:8" x14ac:dyDescent="0.2">
      <c r="A9" t="s">
        <v>13</v>
      </c>
      <c r="B9" s="26" t="s">
        <v>93</v>
      </c>
      <c r="C9" s="26">
        <v>18222071</v>
      </c>
      <c r="D9" s="26">
        <v>18946113</v>
      </c>
      <c r="E9" s="26">
        <v>-724042</v>
      </c>
      <c r="F9" s="25">
        <v>-3.8199999999999998E-2</v>
      </c>
      <c r="G9" s="2" t="s">
        <v>13</v>
      </c>
      <c r="H9" t="b">
        <f t="shared" si="0"/>
        <v>1</v>
      </c>
    </row>
    <row r="10" spans="1:8" x14ac:dyDescent="0.2">
      <c r="A10" t="s">
        <v>14</v>
      </c>
      <c r="B10" s="26" t="s">
        <v>93</v>
      </c>
      <c r="C10" s="26">
        <v>4945601</v>
      </c>
      <c r="D10" s="26">
        <v>7076009</v>
      </c>
      <c r="E10" s="26">
        <v>-2130408</v>
      </c>
      <c r="F10" s="25">
        <v>-0.30109999999999998</v>
      </c>
      <c r="G10" s="2" t="s">
        <v>14</v>
      </c>
      <c r="H10" t="b">
        <f t="shared" si="0"/>
        <v>1</v>
      </c>
    </row>
    <row r="11" spans="1:8" x14ac:dyDescent="0.2">
      <c r="A11" t="s">
        <v>15</v>
      </c>
      <c r="B11" s="26" t="s">
        <v>93</v>
      </c>
      <c r="C11" s="26">
        <v>23079125</v>
      </c>
      <c r="D11" s="26">
        <v>24451191</v>
      </c>
      <c r="E11" s="26">
        <v>-1372066</v>
      </c>
      <c r="F11" s="25">
        <v>-5.6099999999999997E-2</v>
      </c>
      <c r="G11" s="2" t="s">
        <v>15</v>
      </c>
      <c r="H11" t="b">
        <f t="shared" si="0"/>
        <v>1</v>
      </c>
    </row>
    <row r="12" spans="1:8" x14ac:dyDescent="0.2">
      <c r="A12" t="s">
        <v>16</v>
      </c>
      <c r="B12" s="26" t="s">
        <v>93</v>
      </c>
      <c r="C12" s="26">
        <v>5712745</v>
      </c>
      <c r="D12" s="26">
        <v>10094548</v>
      </c>
      <c r="E12" s="26">
        <v>-4381803</v>
      </c>
      <c r="F12" s="25">
        <v>-0.43409999999999999</v>
      </c>
      <c r="G12" s="2" t="s">
        <v>16</v>
      </c>
      <c r="H12" t="b">
        <f t="shared" si="0"/>
        <v>1</v>
      </c>
    </row>
    <row r="13" spans="1:8" x14ac:dyDescent="0.2">
      <c r="A13" t="s">
        <v>17</v>
      </c>
      <c r="B13" s="26" t="s">
        <v>93</v>
      </c>
      <c r="C13" s="26">
        <v>7455208</v>
      </c>
      <c r="D13" s="26">
        <v>58302960</v>
      </c>
      <c r="E13" s="26">
        <v>-50847752</v>
      </c>
      <c r="F13" s="25">
        <v>-0.87209999999999999</v>
      </c>
      <c r="G13" s="2" t="s">
        <v>17</v>
      </c>
      <c r="H13" t="b">
        <f t="shared" si="0"/>
        <v>1</v>
      </c>
    </row>
    <row r="14" spans="1:8" x14ac:dyDescent="0.2">
      <c r="A14" t="s">
        <v>18</v>
      </c>
      <c r="B14" s="26" t="s">
        <v>93</v>
      </c>
      <c r="C14" s="26">
        <v>18720323</v>
      </c>
      <c r="D14" s="26">
        <v>24053836</v>
      </c>
      <c r="E14" s="26">
        <v>-5333513</v>
      </c>
      <c r="F14" s="25">
        <v>-0.22170000000000001</v>
      </c>
      <c r="G14" s="2" t="s">
        <v>18</v>
      </c>
      <c r="H14" t="b">
        <f t="shared" si="0"/>
        <v>1</v>
      </c>
    </row>
    <row r="15" spans="1:8" x14ac:dyDescent="0.2">
      <c r="A15" t="s">
        <v>19</v>
      </c>
      <c r="B15" s="26" t="s">
        <v>93</v>
      </c>
      <c r="C15" s="26">
        <v>35683346</v>
      </c>
      <c r="D15" s="26">
        <v>34629785</v>
      </c>
      <c r="E15" s="26">
        <v>1053561</v>
      </c>
      <c r="F15" s="25">
        <v>3.04E-2</v>
      </c>
      <c r="G15" s="2" t="s">
        <v>19</v>
      </c>
      <c r="H15" t="b">
        <f t="shared" si="0"/>
        <v>1</v>
      </c>
    </row>
    <row r="16" spans="1:8" x14ac:dyDescent="0.2">
      <c r="A16" s="26" t="s">
        <v>20</v>
      </c>
      <c r="B16" s="26" t="s">
        <v>20</v>
      </c>
      <c r="C16" s="24">
        <v>54703039</v>
      </c>
      <c r="D16" s="26">
        <v>57419361</v>
      </c>
      <c r="E16" s="26">
        <v>-2716322</v>
      </c>
      <c r="F16" s="25">
        <v>-4.7300000000000002E-2</v>
      </c>
      <c r="G16" s="2" t="s">
        <v>20</v>
      </c>
      <c r="H16" t="b">
        <f t="shared" si="0"/>
        <v>1</v>
      </c>
    </row>
    <row r="17" spans="1:8" x14ac:dyDescent="0.2">
      <c r="A17" t="s">
        <v>21</v>
      </c>
      <c r="B17" s="26" t="s">
        <v>93</v>
      </c>
      <c r="C17" s="26">
        <v>37157379</v>
      </c>
      <c r="D17" s="26">
        <v>30507108</v>
      </c>
      <c r="E17" s="26">
        <v>6650271</v>
      </c>
      <c r="F17" s="25">
        <v>0.218</v>
      </c>
      <c r="G17" s="2" t="s">
        <v>21</v>
      </c>
      <c r="H17" t="b">
        <f t="shared" si="0"/>
        <v>1</v>
      </c>
    </row>
    <row r="18" spans="1:8" x14ac:dyDescent="0.2">
      <c r="A18" t="s">
        <v>22</v>
      </c>
      <c r="B18" s="26" t="s">
        <v>93</v>
      </c>
      <c r="C18" s="26">
        <v>33986314</v>
      </c>
      <c r="D18" s="26">
        <v>39674866</v>
      </c>
      <c r="E18" s="26">
        <v>-5688552</v>
      </c>
      <c r="F18" s="25">
        <v>-0.1434</v>
      </c>
      <c r="G18" s="2" t="s">
        <v>22</v>
      </c>
      <c r="H18" t="b">
        <f t="shared" si="0"/>
        <v>1</v>
      </c>
    </row>
    <row r="19" spans="1:8" x14ac:dyDescent="0.2">
      <c r="A19" t="s">
        <v>23</v>
      </c>
      <c r="B19" s="26" t="s">
        <v>93</v>
      </c>
      <c r="C19" s="26">
        <v>468957423</v>
      </c>
      <c r="D19" s="26">
        <v>409623223</v>
      </c>
      <c r="E19" s="26">
        <v>59334200</v>
      </c>
      <c r="F19" s="25">
        <v>0.1449</v>
      </c>
      <c r="G19" s="2" t="s">
        <v>23</v>
      </c>
      <c r="H19" t="b">
        <f t="shared" si="0"/>
        <v>1</v>
      </c>
    </row>
    <row r="20" spans="1:8" x14ac:dyDescent="0.2">
      <c r="A20" t="s">
        <v>24</v>
      </c>
      <c r="B20" s="26" t="s">
        <v>93</v>
      </c>
      <c r="C20" s="26">
        <v>253989265</v>
      </c>
      <c r="D20" s="26">
        <v>241271788</v>
      </c>
      <c r="E20" s="26">
        <v>12717477</v>
      </c>
      <c r="F20" s="25">
        <v>5.2699999999999997E-2</v>
      </c>
      <c r="G20" s="2" t="s">
        <v>24</v>
      </c>
      <c r="H20" t="b">
        <f t="shared" si="0"/>
        <v>1</v>
      </c>
    </row>
    <row r="21" spans="1:8" x14ac:dyDescent="0.2">
      <c r="A21" t="s">
        <v>25</v>
      </c>
      <c r="B21" s="26" t="s">
        <v>93</v>
      </c>
      <c r="C21" s="26">
        <v>6025429</v>
      </c>
      <c r="D21" s="26">
        <v>5959326</v>
      </c>
      <c r="E21" s="26">
        <v>66103</v>
      </c>
      <c r="F21" s="25">
        <v>1.11E-2</v>
      </c>
      <c r="G21" s="2" t="s">
        <v>25</v>
      </c>
      <c r="H21" t="b">
        <f t="shared" si="0"/>
        <v>1</v>
      </c>
    </row>
    <row r="22" spans="1:8" x14ac:dyDescent="0.2">
      <c r="A22" t="s">
        <v>26</v>
      </c>
      <c r="B22" s="26" t="s">
        <v>93</v>
      </c>
      <c r="C22" s="26">
        <v>37220894</v>
      </c>
      <c r="D22" s="26">
        <v>34153128</v>
      </c>
      <c r="E22" s="26">
        <v>3067766</v>
      </c>
      <c r="F22" s="25">
        <v>8.9800000000000005E-2</v>
      </c>
      <c r="G22" s="2" t="s">
        <v>26</v>
      </c>
      <c r="H22" t="b">
        <f t="shared" si="0"/>
        <v>1</v>
      </c>
    </row>
    <row r="23" spans="1:8" x14ac:dyDescent="0.2">
      <c r="A23" t="s">
        <v>27</v>
      </c>
      <c r="B23" s="26" t="s">
        <v>93</v>
      </c>
      <c r="C23" s="26">
        <v>7793976</v>
      </c>
      <c r="D23" s="26">
        <v>6691010</v>
      </c>
      <c r="E23" s="26">
        <v>1102966</v>
      </c>
      <c r="F23" s="25">
        <v>0.1648</v>
      </c>
      <c r="G23" s="2" t="s">
        <v>27</v>
      </c>
      <c r="H23" t="b">
        <f t="shared" si="0"/>
        <v>1</v>
      </c>
    </row>
    <row r="24" spans="1:8" x14ac:dyDescent="0.2">
      <c r="A24" t="s">
        <v>28</v>
      </c>
      <c r="B24" s="26" t="s">
        <v>93</v>
      </c>
      <c r="C24" s="26">
        <v>70165780</v>
      </c>
      <c r="D24" s="26">
        <v>70006343</v>
      </c>
      <c r="E24" s="26">
        <v>159437</v>
      </c>
      <c r="F24" s="25">
        <v>2.3E-3</v>
      </c>
      <c r="G24" s="2" t="s">
        <v>28</v>
      </c>
      <c r="H24" t="b">
        <f t="shared" si="0"/>
        <v>1</v>
      </c>
    </row>
    <row r="25" spans="1:8" x14ac:dyDescent="0.2">
      <c r="A25" t="s">
        <v>29</v>
      </c>
      <c r="B25" s="26" t="s">
        <v>93</v>
      </c>
      <c r="C25" s="26">
        <v>87650875</v>
      </c>
      <c r="D25" s="26">
        <v>93537767</v>
      </c>
      <c r="E25" s="26">
        <v>-5886892</v>
      </c>
      <c r="F25" s="25">
        <v>-6.2899999999999998E-2</v>
      </c>
      <c r="G25" s="2" t="s">
        <v>29</v>
      </c>
      <c r="H25" t="b">
        <f t="shared" si="0"/>
        <v>1</v>
      </c>
    </row>
    <row r="26" spans="1:8" x14ac:dyDescent="0.2">
      <c r="A26" t="s">
        <v>30</v>
      </c>
      <c r="B26" s="26" t="s">
        <v>93</v>
      </c>
      <c r="C26" s="26">
        <v>684981221</v>
      </c>
      <c r="D26" s="26">
        <v>655811523</v>
      </c>
      <c r="E26" s="26">
        <v>29169698</v>
      </c>
      <c r="F26" s="25">
        <v>4.4499999999999998E-2</v>
      </c>
      <c r="G26" s="2" t="s">
        <v>30</v>
      </c>
      <c r="H26" t="b">
        <f t="shared" si="0"/>
        <v>1</v>
      </c>
    </row>
    <row r="27" spans="1:8" x14ac:dyDescent="0.2">
      <c r="A27" t="s">
        <v>31</v>
      </c>
      <c r="B27" s="26" t="s">
        <v>93</v>
      </c>
      <c r="C27" s="26">
        <v>888088512</v>
      </c>
      <c r="D27" s="26">
        <v>743058909</v>
      </c>
      <c r="E27" s="26">
        <v>145029603</v>
      </c>
      <c r="F27" s="25">
        <v>0.19520000000000001</v>
      </c>
      <c r="G27" s="2" t="s">
        <v>31</v>
      </c>
      <c r="H27" t="b">
        <f t="shared" si="0"/>
        <v>1</v>
      </c>
    </row>
    <row r="28" spans="1:8" x14ac:dyDescent="0.2">
      <c r="A28" t="s">
        <v>32</v>
      </c>
      <c r="B28" s="26" t="s">
        <v>93</v>
      </c>
      <c r="C28" s="26">
        <v>18440429</v>
      </c>
      <c r="D28" s="26">
        <v>14776950</v>
      </c>
      <c r="E28" s="26">
        <v>3663479</v>
      </c>
      <c r="F28" s="25">
        <v>0.24790000000000001</v>
      </c>
      <c r="G28" s="2" t="s">
        <v>32</v>
      </c>
      <c r="H28" t="b">
        <f t="shared" si="0"/>
        <v>1</v>
      </c>
    </row>
    <row r="29" spans="1:8" x14ac:dyDescent="0.2">
      <c r="A29" t="s">
        <v>33</v>
      </c>
      <c r="B29" s="26" t="s">
        <v>93</v>
      </c>
      <c r="C29" s="26">
        <v>11570196</v>
      </c>
      <c r="D29" s="26">
        <v>11866047</v>
      </c>
      <c r="E29" s="26">
        <v>-295851</v>
      </c>
      <c r="F29" s="25">
        <v>-2.4899999999999999E-2</v>
      </c>
      <c r="G29" s="2" t="s">
        <v>33</v>
      </c>
      <c r="H29" t="b">
        <f t="shared" si="0"/>
        <v>1</v>
      </c>
    </row>
    <row r="30" spans="1:8" x14ac:dyDescent="0.2">
      <c r="A30" t="s">
        <v>34</v>
      </c>
      <c r="B30" s="26" t="s">
        <v>93</v>
      </c>
      <c r="C30" s="26">
        <v>1257751</v>
      </c>
      <c r="D30" s="26">
        <v>1185007</v>
      </c>
      <c r="E30" s="26">
        <v>72744</v>
      </c>
      <c r="F30" s="25">
        <v>6.1400000000000003E-2</v>
      </c>
      <c r="G30" s="2" t="s">
        <v>34</v>
      </c>
      <c r="H30" t="b">
        <f t="shared" si="0"/>
        <v>1</v>
      </c>
    </row>
    <row r="31" spans="1:8" x14ac:dyDescent="0.2">
      <c r="A31" t="s">
        <v>35</v>
      </c>
      <c r="B31" s="26" t="s">
        <v>93</v>
      </c>
      <c r="C31" s="26">
        <v>25452123</v>
      </c>
      <c r="D31" s="26">
        <v>29704766</v>
      </c>
      <c r="E31" s="26">
        <v>-4252643</v>
      </c>
      <c r="F31" s="25">
        <v>-0.14319999999999999</v>
      </c>
      <c r="G31" s="2" t="s">
        <v>35</v>
      </c>
      <c r="H31" t="b">
        <f t="shared" si="0"/>
        <v>1</v>
      </c>
    </row>
    <row r="32" spans="1:8" x14ac:dyDescent="0.2">
      <c r="A32" s="26" t="s">
        <v>36</v>
      </c>
      <c r="B32" s="26" t="s">
        <v>36</v>
      </c>
      <c r="C32" s="24">
        <v>258638940</v>
      </c>
      <c r="D32" s="26">
        <v>247749891</v>
      </c>
      <c r="E32" s="26">
        <v>10889049</v>
      </c>
      <c r="F32" s="25">
        <v>4.3999999999999997E-2</v>
      </c>
      <c r="G32" s="2" t="s">
        <v>36</v>
      </c>
      <c r="H32" t="b">
        <f t="shared" si="0"/>
        <v>1</v>
      </c>
    </row>
    <row r="33" spans="1:8" x14ac:dyDescent="0.2">
      <c r="A33" t="s">
        <v>37</v>
      </c>
      <c r="B33" s="26" t="s">
        <v>93</v>
      </c>
      <c r="C33" s="26">
        <v>22888800</v>
      </c>
      <c r="D33" s="26">
        <v>22501338</v>
      </c>
      <c r="E33" s="26">
        <v>387462</v>
      </c>
      <c r="F33" s="25">
        <v>1.72E-2</v>
      </c>
      <c r="G33" s="2" t="s">
        <v>37</v>
      </c>
      <c r="H33" t="b">
        <f t="shared" si="0"/>
        <v>1</v>
      </c>
    </row>
    <row r="34" spans="1:8" x14ac:dyDescent="0.2">
      <c r="A34" t="s">
        <v>38</v>
      </c>
      <c r="B34" s="26" t="s">
        <v>93</v>
      </c>
      <c r="C34" s="26">
        <v>6349487</v>
      </c>
      <c r="D34" s="26">
        <v>4506574</v>
      </c>
      <c r="E34" s="26">
        <v>1842913</v>
      </c>
      <c r="F34" s="25">
        <v>0.40889999999999999</v>
      </c>
      <c r="G34" s="2" t="s">
        <v>38</v>
      </c>
      <c r="H34" t="b">
        <f t="shared" si="0"/>
        <v>1</v>
      </c>
    </row>
    <row r="35" spans="1:8" x14ac:dyDescent="0.2">
      <c r="A35" t="s">
        <v>38</v>
      </c>
      <c r="B35" s="26" t="s">
        <v>94</v>
      </c>
      <c r="C35" s="26">
        <v>10236311</v>
      </c>
      <c r="D35" s="26">
        <v>11550134</v>
      </c>
      <c r="E35" s="26">
        <v>-1313823</v>
      </c>
      <c r="F35" s="25">
        <v>-0.1137</v>
      </c>
      <c r="G35" s="2" t="s">
        <v>39</v>
      </c>
      <c r="H35" t="b">
        <f t="shared" si="0"/>
        <v>0</v>
      </c>
    </row>
    <row r="36" spans="1:8" x14ac:dyDescent="0.2">
      <c r="A36" t="s">
        <v>40</v>
      </c>
      <c r="B36" s="26" t="s">
        <v>93</v>
      </c>
      <c r="C36" s="26">
        <v>202222032</v>
      </c>
      <c r="D36" s="26">
        <v>187414456</v>
      </c>
      <c r="E36" s="26">
        <v>14807576</v>
      </c>
      <c r="F36" s="25">
        <v>7.9000000000000001E-2</v>
      </c>
      <c r="G36" s="2" t="s">
        <v>40</v>
      </c>
      <c r="H36" t="b">
        <f t="shared" si="0"/>
        <v>1</v>
      </c>
    </row>
    <row r="37" spans="1:8" x14ac:dyDescent="0.2">
      <c r="A37" t="s">
        <v>41</v>
      </c>
      <c r="B37" s="26" t="s">
        <v>93</v>
      </c>
      <c r="C37" s="26">
        <v>141382597</v>
      </c>
      <c r="D37" s="26">
        <v>76385921</v>
      </c>
      <c r="E37" s="26">
        <v>64996676</v>
      </c>
      <c r="F37" s="25">
        <v>0.85089999999999999</v>
      </c>
      <c r="G37" s="2" t="s">
        <v>41</v>
      </c>
      <c r="H37" t="b">
        <f t="shared" si="0"/>
        <v>1</v>
      </c>
    </row>
    <row r="38" spans="1:8" x14ac:dyDescent="0.2">
      <c r="A38" t="s">
        <v>42</v>
      </c>
      <c r="B38" s="26" t="s">
        <v>93</v>
      </c>
      <c r="C38" s="26">
        <v>132684029</v>
      </c>
      <c r="D38" s="26">
        <v>113919411</v>
      </c>
      <c r="E38" s="26">
        <v>18764618</v>
      </c>
      <c r="F38" s="25">
        <v>0.16470000000000001</v>
      </c>
      <c r="G38" s="2" t="s">
        <v>42</v>
      </c>
      <c r="H38" t="b">
        <f t="shared" si="0"/>
        <v>1</v>
      </c>
    </row>
    <row r="39" spans="1:8" x14ac:dyDescent="0.2">
      <c r="A39" t="s">
        <v>43</v>
      </c>
      <c r="B39" s="26" t="s">
        <v>93</v>
      </c>
      <c r="C39" s="26">
        <v>186545520</v>
      </c>
      <c r="D39" s="26">
        <v>173084539</v>
      </c>
      <c r="E39" s="26">
        <v>13460981</v>
      </c>
      <c r="F39" s="25">
        <v>7.7799999999999994E-2</v>
      </c>
      <c r="G39" s="2" t="s">
        <v>43</v>
      </c>
      <c r="H39" t="b">
        <f t="shared" si="0"/>
        <v>1</v>
      </c>
    </row>
    <row r="40" spans="1:8" x14ac:dyDescent="0.2">
      <c r="A40" t="s">
        <v>44</v>
      </c>
      <c r="B40" s="26" t="s">
        <v>93</v>
      </c>
      <c r="C40" s="26">
        <v>251571216</v>
      </c>
      <c r="D40" s="26">
        <v>237323234</v>
      </c>
      <c r="E40" s="26">
        <v>14247982</v>
      </c>
      <c r="F40" s="25">
        <v>0.06</v>
      </c>
      <c r="G40" s="2" t="s">
        <v>44</v>
      </c>
      <c r="H40" t="b">
        <f t="shared" si="0"/>
        <v>1</v>
      </c>
    </row>
    <row r="41" spans="1:8" x14ac:dyDescent="0.2">
      <c r="A41" t="s">
        <v>45</v>
      </c>
      <c r="B41" s="26" t="s">
        <v>93</v>
      </c>
      <c r="C41" s="26">
        <v>14902975</v>
      </c>
      <c r="D41" s="26">
        <v>12578983</v>
      </c>
      <c r="E41" s="26">
        <v>2323992</v>
      </c>
      <c r="F41" s="25">
        <v>0.18479999999999999</v>
      </c>
      <c r="G41" s="2" t="s">
        <v>45</v>
      </c>
      <c r="H41" t="b">
        <f t="shared" si="0"/>
        <v>1</v>
      </c>
    </row>
    <row r="42" spans="1:8" x14ac:dyDescent="0.2">
      <c r="A42" t="s">
        <v>46</v>
      </c>
      <c r="B42" s="26" t="s">
        <v>93</v>
      </c>
      <c r="C42" s="26">
        <v>27443387</v>
      </c>
      <c r="D42" s="26">
        <v>28748408</v>
      </c>
      <c r="E42" s="26">
        <v>-1305021</v>
      </c>
      <c r="F42" s="25">
        <v>-4.5400000000000003E-2</v>
      </c>
      <c r="G42" s="2" t="s">
        <v>46</v>
      </c>
      <c r="H42" t="b">
        <f t="shared" si="0"/>
        <v>1</v>
      </c>
    </row>
    <row r="43" spans="1:8" x14ac:dyDescent="0.2">
      <c r="A43" t="s">
        <v>47</v>
      </c>
      <c r="B43" s="26" t="s">
        <v>93</v>
      </c>
      <c r="C43" s="26">
        <v>317839564</v>
      </c>
      <c r="D43" s="26">
        <v>311164753</v>
      </c>
      <c r="E43" s="26">
        <v>6674811</v>
      </c>
      <c r="F43" s="25">
        <v>2.1499999999999998E-2</v>
      </c>
      <c r="G43" s="2" t="s">
        <v>47</v>
      </c>
      <c r="H43" t="b">
        <f t="shared" si="0"/>
        <v>1</v>
      </c>
    </row>
    <row r="44" spans="1:8" x14ac:dyDescent="0.2">
      <c r="A44" t="s">
        <v>48</v>
      </c>
      <c r="B44" s="26" t="s">
        <v>93</v>
      </c>
      <c r="C44" s="26">
        <v>80985431</v>
      </c>
      <c r="D44" s="26">
        <v>85398842</v>
      </c>
      <c r="E44" s="26">
        <v>-4413411</v>
      </c>
      <c r="F44" s="25">
        <v>-5.1700000000000003E-2</v>
      </c>
      <c r="G44" s="2" t="s">
        <v>48</v>
      </c>
      <c r="H44" t="b">
        <f t="shared" si="0"/>
        <v>1</v>
      </c>
    </row>
    <row r="45" spans="1:8" x14ac:dyDescent="0.2">
      <c r="A45" t="s">
        <v>49</v>
      </c>
      <c r="B45" s="26" t="s">
        <v>93</v>
      </c>
      <c r="C45" s="26">
        <v>105330571</v>
      </c>
      <c r="D45" s="26">
        <v>96263140</v>
      </c>
      <c r="E45" s="26">
        <v>9067431</v>
      </c>
      <c r="F45" s="25">
        <v>9.4200000000000006E-2</v>
      </c>
      <c r="G45" s="2" t="s">
        <v>49</v>
      </c>
      <c r="H45" t="b">
        <f t="shared" si="0"/>
        <v>1</v>
      </c>
    </row>
    <row r="46" spans="1:8" x14ac:dyDescent="0.2">
      <c r="A46" t="s">
        <v>50</v>
      </c>
      <c r="B46" s="26" t="s">
        <v>93</v>
      </c>
      <c r="C46" s="26">
        <v>165457162</v>
      </c>
      <c r="D46" s="26">
        <v>167344310</v>
      </c>
      <c r="E46" s="26">
        <v>-1887148</v>
      </c>
      <c r="F46" s="25">
        <v>-1.1299999999999999E-2</v>
      </c>
      <c r="G46" s="2" t="s">
        <v>50</v>
      </c>
      <c r="H46" t="b">
        <f t="shared" si="0"/>
        <v>1</v>
      </c>
    </row>
    <row r="47" spans="1:8" x14ac:dyDescent="0.2">
      <c r="A47" t="s">
        <v>51</v>
      </c>
      <c r="B47" s="26" t="s">
        <v>93</v>
      </c>
      <c r="C47" s="26">
        <v>364413179</v>
      </c>
      <c r="D47" s="26">
        <v>329063683</v>
      </c>
      <c r="E47" s="26">
        <v>35349496</v>
      </c>
      <c r="F47" s="25">
        <v>0.1074</v>
      </c>
      <c r="G47" s="2" t="s">
        <v>51</v>
      </c>
      <c r="H47" t="b">
        <f t="shared" si="0"/>
        <v>1</v>
      </c>
    </row>
    <row r="48" spans="1:8" x14ac:dyDescent="0.2">
      <c r="A48" s="26" t="s">
        <v>52</v>
      </c>
      <c r="B48" s="26" t="s">
        <v>52</v>
      </c>
      <c r="C48" s="24">
        <v>65620951</v>
      </c>
      <c r="D48" s="26">
        <v>53141411</v>
      </c>
      <c r="E48" s="26">
        <v>12479540</v>
      </c>
      <c r="F48" s="25">
        <v>0.23480000000000001</v>
      </c>
      <c r="G48" s="2" t="s">
        <v>52</v>
      </c>
      <c r="H48" t="b">
        <f t="shared" si="0"/>
        <v>1</v>
      </c>
    </row>
    <row r="49" spans="1:8" x14ac:dyDescent="0.2">
      <c r="A49" t="s">
        <v>53</v>
      </c>
      <c r="B49" s="26" t="s">
        <v>93</v>
      </c>
      <c r="C49" s="26">
        <v>49806681</v>
      </c>
      <c r="D49" s="26">
        <v>39295950</v>
      </c>
      <c r="E49" s="26">
        <v>10510731</v>
      </c>
      <c r="F49" s="25">
        <v>0.26750000000000002</v>
      </c>
      <c r="G49" s="2" t="s">
        <v>53</v>
      </c>
      <c r="H49" t="b">
        <f t="shared" si="0"/>
        <v>1</v>
      </c>
    </row>
    <row r="50" spans="1:8" x14ac:dyDescent="0.2">
      <c r="A50" t="s">
        <v>54</v>
      </c>
      <c r="B50" s="26" t="s">
        <v>93</v>
      </c>
      <c r="C50" s="26">
        <v>54752410</v>
      </c>
      <c r="D50" s="26">
        <v>53788121</v>
      </c>
      <c r="E50" s="26">
        <v>964289</v>
      </c>
      <c r="F50" s="25">
        <v>1.7899999999999999E-2</v>
      </c>
      <c r="G50" s="2" t="s">
        <v>54</v>
      </c>
      <c r="H50" t="b">
        <f t="shared" si="0"/>
        <v>1</v>
      </c>
    </row>
    <row r="51" spans="1:8" x14ac:dyDescent="0.2">
      <c r="A51" t="s">
        <v>55</v>
      </c>
      <c r="B51" s="26" t="s">
        <v>93</v>
      </c>
      <c r="C51" s="26">
        <v>17756314</v>
      </c>
      <c r="D51" s="26">
        <v>16776840</v>
      </c>
      <c r="E51" s="26">
        <v>979474</v>
      </c>
      <c r="F51" s="25">
        <v>5.8400000000000001E-2</v>
      </c>
      <c r="G51" s="2" t="s">
        <v>55</v>
      </c>
      <c r="H51" t="b">
        <f t="shared" si="0"/>
        <v>1</v>
      </c>
    </row>
    <row r="52" spans="1:8" x14ac:dyDescent="0.2">
      <c r="A52" t="s">
        <v>56</v>
      </c>
      <c r="B52" s="26" t="s">
        <v>93</v>
      </c>
      <c r="C52" s="26">
        <v>66810858</v>
      </c>
      <c r="D52" s="26">
        <v>61658248</v>
      </c>
      <c r="E52" s="26">
        <v>5152610</v>
      </c>
      <c r="F52" s="25">
        <v>8.3599999999999994E-2</v>
      </c>
      <c r="G52" s="2" t="s">
        <v>56</v>
      </c>
      <c r="H52" t="b">
        <f t="shared" si="0"/>
        <v>1</v>
      </c>
    </row>
    <row r="53" spans="1:8" x14ac:dyDescent="0.2">
      <c r="A53" t="s">
        <v>57</v>
      </c>
      <c r="B53" s="26" t="s">
        <v>93</v>
      </c>
      <c r="C53" s="26">
        <v>25485150</v>
      </c>
      <c r="D53" s="26">
        <v>24938024</v>
      </c>
      <c r="E53" s="26">
        <v>547126</v>
      </c>
      <c r="F53" s="25">
        <v>2.1899999999999999E-2</v>
      </c>
      <c r="G53" s="2" t="s">
        <v>57</v>
      </c>
      <c r="H53" t="b">
        <f t="shared" si="0"/>
        <v>1</v>
      </c>
    </row>
    <row r="54" spans="1:8" x14ac:dyDescent="0.2">
      <c r="A54" t="s">
        <v>58</v>
      </c>
      <c r="B54" s="26" t="s">
        <v>93</v>
      </c>
      <c r="C54" s="26">
        <v>11790810</v>
      </c>
      <c r="D54" s="26">
        <v>12873313</v>
      </c>
      <c r="E54" s="26">
        <v>-1082503</v>
      </c>
      <c r="F54" s="25">
        <v>-8.4099999999999994E-2</v>
      </c>
      <c r="G54" s="2" t="s">
        <v>58</v>
      </c>
      <c r="H54" t="b">
        <f t="shared" si="0"/>
        <v>1</v>
      </c>
    </row>
    <row r="55" spans="1:8" x14ac:dyDescent="0.2">
      <c r="A55" t="s">
        <v>59</v>
      </c>
      <c r="B55" s="26" t="s">
        <v>93</v>
      </c>
      <c r="C55" s="26">
        <v>95784799</v>
      </c>
      <c r="D55" s="26">
        <v>94818912</v>
      </c>
      <c r="E55" s="26">
        <v>965887</v>
      </c>
      <c r="F55" s="25">
        <v>1.0200000000000001E-2</v>
      </c>
      <c r="G55" s="2" t="s">
        <v>59</v>
      </c>
      <c r="H55" t="b">
        <f t="shared" si="0"/>
        <v>1</v>
      </c>
    </row>
    <row r="56" spans="1:8" x14ac:dyDescent="0.2">
      <c r="A56" t="s">
        <v>60</v>
      </c>
      <c r="B56" s="26" t="s">
        <v>93</v>
      </c>
      <c r="C56" s="26">
        <v>79898117</v>
      </c>
      <c r="D56" s="26">
        <v>77385106</v>
      </c>
      <c r="E56" s="26">
        <v>2513011</v>
      </c>
      <c r="F56" s="25">
        <v>3.2500000000000001E-2</v>
      </c>
      <c r="G56" s="2" t="s">
        <v>60</v>
      </c>
      <c r="H56" t="b">
        <f t="shared" si="0"/>
        <v>1</v>
      </c>
    </row>
    <row r="57" spans="1:8" x14ac:dyDescent="0.2">
      <c r="A57" t="s">
        <v>95</v>
      </c>
      <c r="B57" s="26" t="s">
        <v>96</v>
      </c>
      <c r="C57" s="26">
        <v>80082947</v>
      </c>
      <c r="D57" s="26">
        <v>83938344</v>
      </c>
      <c r="E57" s="26">
        <v>-3855397</v>
      </c>
      <c r="F57" s="25">
        <v>-4.5900000000000003E-2</v>
      </c>
      <c r="G57" s="2" t="s">
        <v>61</v>
      </c>
      <c r="H57" t="b">
        <f t="shared" si="0"/>
        <v>0</v>
      </c>
    </row>
    <row r="58" spans="1:8" x14ac:dyDescent="0.2">
      <c r="A58" t="s">
        <v>62</v>
      </c>
      <c r="B58" s="26" t="s">
        <v>93</v>
      </c>
      <c r="C58" s="26">
        <v>9707442</v>
      </c>
      <c r="D58" s="26">
        <v>11843450</v>
      </c>
      <c r="E58" s="26">
        <v>-2136008</v>
      </c>
      <c r="F58" s="25">
        <v>-0.1804</v>
      </c>
      <c r="G58" s="2" t="s">
        <v>62</v>
      </c>
      <c r="H58" t="b">
        <f t="shared" si="0"/>
        <v>1</v>
      </c>
    </row>
    <row r="59" spans="1:8" x14ac:dyDescent="0.2">
      <c r="A59" t="s">
        <v>63</v>
      </c>
      <c r="B59" s="26" t="s">
        <v>93</v>
      </c>
      <c r="C59" s="26">
        <v>113374689</v>
      </c>
      <c r="D59" s="26">
        <v>115272301</v>
      </c>
      <c r="E59" s="26">
        <v>-1897612</v>
      </c>
      <c r="F59" s="25">
        <v>-1.6500000000000001E-2</v>
      </c>
      <c r="G59" s="2" t="s">
        <v>63</v>
      </c>
      <c r="H59" t="b">
        <f t="shared" si="0"/>
        <v>1</v>
      </c>
    </row>
    <row r="60" spans="1:8" x14ac:dyDescent="0.2">
      <c r="A60" t="s">
        <v>64</v>
      </c>
      <c r="B60" s="26" t="s">
        <v>93</v>
      </c>
      <c r="C60" s="26">
        <v>47350983</v>
      </c>
      <c r="D60" s="26">
        <v>53435754</v>
      </c>
      <c r="E60" s="26">
        <v>-6084771</v>
      </c>
      <c r="F60" s="25">
        <v>-0.1139</v>
      </c>
      <c r="G60" s="2" t="s">
        <v>64</v>
      </c>
      <c r="H60" t="b">
        <f t="shared" si="0"/>
        <v>1</v>
      </c>
    </row>
    <row r="61" spans="1:8" x14ac:dyDescent="0.2">
      <c r="A61" t="s">
        <v>65</v>
      </c>
      <c r="B61" s="26" t="s">
        <v>93</v>
      </c>
      <c r="C61" s="26">
        <v>37293996</v>
      </c>
      <c r="D61" s="26">
        <v>40554098</v>
      </c>
      <c r="E61" s="26">
        <v>-3260102</v>
      </c>
      <c r="F61" s="25">
        <v>-8.0399999999999999E-2</v>
      </c>
      <c r="G61" s="2" t="s">
        <v>65</v>
      </c>
      <c r="H61" t="b">
        <f t="shared" si="0"/>
        <v>1</v>
      </c>
    </row>
    <row r="62" spans="1:8" x14ac:dyDescent="0.2">
      <c r="A62" t="s">
        <v>97</v>
      </c>
      <c r="B62" s="26" t="s">
        <v>98</v>
      </c>
      <c r="C62" s="26">
        <v>270957784</v>
      </c>
      <c r="D62" s="26">
        <v>320443499</v>
      </c>
      <c r="E62" s="26">
        <v>-49485715</v>
      </c>
      <c r="F62" s="25">
        <v>-0.15440000000000001</v>
      </c>
      <c r="G62" s="2" t="s">
        <v>66</v>
      </c>
      <c r="H62" t="b">
        <f t="shared" si="0"/>
        <v>0</v>
      </c>
    </row>
    <row r="63" spans="1:8" x14ac:dyDescent="0.2">
      <c r="A63" t="s">
        <v>66</v>
      </c>
      <c r="B63" s="26" t="s">
        <v>93</v>
      </c>
      <c r="C63" s="26">
        <v>5322467</v>
      </c>
      <c r="D63" s="26">
        <v>5648809</v>
      </c>
      <c r="E63" s="26">
        <v>-326342</v>
      </c>
      <c r="F63" s="25">
        <v>-5.7799999999999997E-2</v>
      </c>
      <c r="G63" s="2" t="s">
        <v>67</v>
      </c>
      <c r="H63" t="b">
        <f t="shared" si="0"/>
        <v>0</v>
      </c>
    </row>
    <row r="64" spans="1:8" x14ac:dyDescent="0.2">
      <c r="A64" s="26" t="s">
        <v>67</v>
      </c>
      <c r="B64" s="26" t="s">
        <v>67</v>
      </c>
      <c r="C64" s="24">
        <v>572987428</v>
      </c>
      <c r="D64" s="26">
        <v>482032059</v>
      </c>
      <c r="E64" s="26">
        <v>90955369</v>
      </c>
      <c r="F64" s="25">
        <v>0.18870000000000001</v>
      </c>
      <c r="G64" s="2" t="s">
        <v>68</v>
      </c>
      <c r="H64" t="b">
        <f t="shared" si="0"/>
        <v>0</v>
      </c>
    </row>
    <row r="65" spans="1:8" x14ac:dyDescent="0.2">
      <c r="A65" t="s">
        <v>68</v>
      </c>
      <c r="B65" s="26" t="s">
        <v>93</v>
      </c>
      <c r="C65" s="26">
        <v>52423641</v>
      </c>
      <c r="D65" s="26">
        <v>49750064</v>
      </c>
      <c r="E65" s="26">
        <v>2673577</v>
      </c>
      <c r="F65" s="25">
        <v>5.3699999999999998E-2</v>
      </c>
      <c r="G65" s="2" t="s">
        <v>69</v>
      </c>
      <c r="H65" t="b">
        <f t="shared" si="0"/>
        <v>0</v>
      </c>
    </row>
    <row r="66" spans="1:8" x14ac:dyDescent="0.2">
      <c r="A66" t="s">
        <v>69</v>
      </c>
      <c r="B66" s="26" t="s">
        <v>93</v>
      </c>
      <c r="C66" s="26">
        <v>10452330</v>
      </c>
      <c r="D66" s="26">
        <v>14181408</v>
      </c>
      <c r="E66" s="26">
        <v>-3729078</v>
      </c>
      <c r="F66" s="25">
        <v>-0.26300000000000001</v>
      </c>
      <c r="G66" s="2" t="s">
        <v>70</v>
      </c>
      <c r="H66" t="b">
        <f t="shared" si="0"/>
        <v>0</v>
      </c>
    </row>
    <row r="67" spans="1:8" x14ac:dyDescent="0.2">
      <c r="A67" t="s">
        <v>70</v>
      </c>
      <c r="B67" s="26" t="s">
        <v>93</v>
      </c>
      <c r="C67" s="26">
        <v>40733233</v>
      </c>
      <c r="D67" s="26">
        <v>39225443</v>
      </c>
      <c r="E67" s="26">
        <v>1507790</v>
      </c>
      <c r="F67" s="25">
        <v>3.8399999999999997E-2</v>
      </c>
      <c r="G67" s="2" t="s">
        <v>71</v>
      </c>
      <c r="H67" t="b">
        <f t="shared" si="0"/>
        <v>0</v>
      </c>
    </row>
    <row r="68" spans="1:8" x14ac:dyDescent="0.2">
      <c r="A68" t="s">
        <v>71</v>
      </c>
      <c r="B68" s="26" t="s">
        <v>93</v>
      </c>
      <c r="C68" s="26">
        <v>13927476</v>
      </c>
      <c r="D68" s="26">
        <v>11182426</v>
      </c>
      <c r="E68" s="26">
        <v>2745050</v>
      </c>
      <c r="F68" s="25">
        <v>0.2455</v>
      </c>
      <c r="G68" s="2" t="s">
        <v>72</v>
      </c>
      <c r="H68" t="b">
        <f t="shared" ref="H68:H85" si="1">EXACT(A68,G68)</f>
        <v>0</v>
      </c>
    </row>
    <row r="69" spans="1:8" x14ac:dyDescent="0.2">
      <c r="A69" t="s">
        <v>72</v>
      </c>
      <c r="B69" s="26" t="s">
        <v>93</v>
      </c>
      <c r="C69" s="26">
        <v>27631120</v>
      </c>
      <c r="D69" s="26">
        <v>26257762</v>
      </c>
      <c r="E69" s="26">
        <v>1373358</v>
      </c>
      <c r="F69" s="25">
        <v>5.2299999999999999E-2</v>
      </c>
      <c r="G69" s="2" t="s">
        <v>73</v>
      </c>
      <c r="H69" t="b">
        <f t="shared" si="1"/>
        <v>0</v>
      </c>
    </row>
    <row r="70" spans="1:8" x14ac:dyDescent="0.2">
      <c r="A70" t="s">
        <v>73</v>
      </c>
      <c r="B70" s="26" t="s">
        <v>93</v>
      </c>
      <c r="C70" s="26">
        <v>46071144</v>
      </c>
      <c r="D70" s="26">
        <v>44617966</v>
      </c>
      <c r="E70" s="26">
        <v>1453178</v>
      </c>
      <c r="F70" s="25">
        <v>3.2599999999999997E-2</v>
      </c>
      <c r="G70" s="2" t="s">
        <v>74</v>
      </c>
      <c r="H70" t="b">
        <f t="shared" si="1"/>
        <v>0</v>
      </c>
    </row>
    <row r="71" spans="1:8" x14ac:dyDescent="0.2">
      <c r="A71" t="s">
        <v>74</v>
      </c>
      <c r="B71" s="26" t="s">
        <v>93</v>
      </c>
      <c r="C71" s="26">
        <v>11854550</v>
      </c>
      <c r="D71" s="26">
        <v>12830918</v>
      </c>
      <c r="E71" s="26">
        <v>-976368</v>
      </c>
      <c r="F71" s="25">
        <v>-7.6100000000000001E-2</v>
      </c>
      <c r="G71" s="2" t="s">
        <v>75</v>
      </c>
      <c r="H71" t="b">
        <f t="shared" si="1"/>
        <v>0</v>
      </c>
    </row>
    <row r="72" spans="1:8" x14ac:dyDescent="0.2">
      <c r="A72" t="s">
        <v>75</v>
      </c>
      <c r="B72" s="26" t="s">
        <v>93</v>
      </c>
      <c r="C72" s="26">
        <v>42307379</v>
      </c>
      <c r="D72" s="26">
        <v>32933113</v>
      </c>
      <c r="E72" s="26">
        <v>9374266</v>
      </c>
      <c r="F72" s="25">
        <v>0.28460000000000002</v>
      </c>
      <c r="G72" s="2" t="s">
        <v>76</v>
      </c>
      <c r="H72" t="b">
        <f t="shared" si="1"/>
        <v>0</v>
      </c>
    </row>
    <row r="73" spans="1:8" x14ac:dyDescent="0.2">
      <c r="A73" t="s">
        <v>76</v>
      </c>
      <c r="B73" s="26" t="s">
        <v>93</v>
      </c>
      <c r="C73" s="26">
        <v>25213141</v>
      </c>
      <c r="D73" s="26">
        <v>26456279</v>
      </c>
      <c r="E73" s="26">
        <v>-1243138</v>
      </c>
      <c r="F73" s="25">
        <v>-4.7E-2</v>
      </c>
      <c r="G73" s="2" t="s">
        <v>77</v>
      </c>
      <c r="H73" t="b">
        <f t="shared" si="1"/>
        <v>0</v>
      </c>
    </row>
    <row r="74" spans="1:8" x14ac:dyDescent="0.2">
      <c r="A74" t="s">
        <v>77</v>
      </c>
      <c r="B74" s="26" t="s">
        <v>93</v>
      </c>
      <c r="C74" s="26">
        <v>24128419</v>
      </c>
      <c r="D74" s="26">
        <v>28239431</v>
      </c>
      <c r="E74" s="26">
        <v>-4111012</v>
      </c>
      <c r="F74" s="25">
        <v>-0.14560000000000001</v>
      </c>
      <c r="G74" s="2" t="s">
        <v>78</v>
      </c>
      <c r="H74" t="b">
        <f t="shared" si="1"/>
        <v>0</v>
      </c>
    </row>
    <row r="75" spans="1:8" x14ac:dyDescent="0.2">
      <c r="A75" t="s">
        <v>78</v>
      </c>
      <c r="B75" t="s">
        <v>93</v>
      </c>
      <c r="C75" s="24">
        <v>40314228</v>
      </c>
      <c r="D75" s="24">
        <v>41924609</v>
      </c>
      <c r="E75" s="24">
        <v>-1610381</v>
      </c>
      <c r="F75" s="25">
        <v>-3.8399999999999997E-2</v>
      </c>
      <c r="G75" s="2" t="s">
        <v>79</v>
      </c>
      <c r="H75" t="b">
        <f t="shared" si="1"/>
        <v>0</v>
      </c>
    </row>
    <row r="76" spans="1:8" x14ac:dyDescent="0.2">
      <c r="A76" t="s">
        <v>79</v>
      </c>
      <c r="B76" t="s">
        <v>93</v>
      </c>
      <c r="C76" s="24">
        <v>53951919</v>
      </c>
      <c r="D76" s="24">
        <v>48313027</v>
      </c>
      <c r="E76" s="24">
        <v>5638892</v>
      </c>
      <c r="F76" s="25">
        <v>0.1167</v>
      </c>
      <c r="G76" s="2" t="s">
        <v>80</v>
      </c>
      <c r="H76" t="b">
        <f t="shared" si="1"/>
        <v>0</v>
      </c>
    </row>
    <row r="77" spans="1:8" x14ac:dyDescent="0.2">
      <c r="A77" t="s">
        <v>80</v>
      </c>
      <c r="B77" t="s">
        <v>93</v>
      </c>
      <c r="C77" s="24">
        <v>13912293</v>
      </c>
      <c r="D77" s="24">
        <v>10343411</v>
      </c>
      <c r="E77" s="24">
        <v>3568882</v>
      </c>
      <c r="F77" s="25">
        <v>0.34499999999999997</v>
      </c>
      <c r="G77" s="2" t="s">
        <v>81</v>
      </c>
      <c r="H77" t="b">
        <f t="shared" si="1"/>
        <v>0</v>
      </c>
    </row>
    <row r="78" spans="1:8" x14ac:dyDescent="0.2">
      <c r="A78" t="s">
        <v>81</v>
      </c>
      <c r="B78" t="s">
        <v>93</v>
      </c>
      <c r="C78" s="24">
        <v>122299144</v>
      </c>
      <c r="D78" s="24">
        <v>116851394</v>
      </c>
      <c r="E78" s="24">
        <v>5447750</v>
      </c>
      <c r="F78" s="25">
        <v>4.6600000000000003E-2</v>
      </c>
      <c r="G78" s="2" t="s">
        <v>82</v>
      </c>
      <c r="H78" t="b">
        <f t="shared" si="1"/>
        <v>0</v>
      </c>
    </row>
    <row r="79" spans="1:8" x14ac:dyDescent="0.2">
      <c r="A79" t="s">
        <v>82</v>
      </c>
      <c r="B79" t="s">
        <v>93</v>
      </c>
      <c r="C79" s="24">
        <v>127805875</v>
      </c>
      <c r="D79" s="24">
        <v>121049055</v>
      </c>
      <c r="E79" s="24">
        <v>6756820</v>
      </c>
      <c r="F79" s="25">
        <v>5.5800000000000002E-2</v>
      </c>
      <c r="G79" s="2" t="s">
        <v>83</v>
      </c>
      <c r="H79" t="b">
        <f t="shared" si="1"/>
        <v>0</v>
      </c>
    </row>
    <row r="80" spans="1:8" x14ac:dyDescent="0.2">
      <c r="A80" t="s">
        <v>83</v>
      </c>
      <c r="B80" s="24"/>
      <c r="C80" s="24">
        <v>38644510</v>
      </c>
      <c r="D80" s="24">
        <v>35234546</v>
      </c>
      <c r="E80" s="24">
        <v>3409964</v>
      </c>
      <c r="F80" s="25">
        <v>9.6799999999999997E-2</v>
      </c>
      <c r="G80" s="2" t="s">
        <v>84</v>
      </c>
      <c r="H80" t="b">
        <f t="shared" si="1"/>
        <v>0</v>
      </c>
    </row>
    <row r="81" spans="1:8" x14ac:dyDescent="0.2">
      <c r="A81" t="s">
        <v>84</v>
      </c>
      <c r="B81" t="s">
        <v>93</v>
      </c>
      <c r="C81" s="24">
        <v>10117360</v>
      </c>
      <c r="D81" s="24">
        <v>9708110</v>
      </c>
      <c r="E81" s="24">
        <v>409250</v>
      </c>
      <c r="F81" s="25">
        <v>4.2200000000000001E-2</v>
      </c>
      <c r="G81" s="2" t="s">
        <v>85</v>
      </c>
      <c r="H81" t="b">
        <f t="shared" si="1"/>
        <v>0</v>
      </c>
    </row>
    <row r="82" spans="1:8" x14ac:dyDescent="0.2">
      <c r="A82" t="s">
        <v>85</v>
      </c>
      <c r="B82" t="s">
        <v>93</v>
      </c>
      <c r="C82" s="24">
        <v>14436526</v>
      </c>
      <c r="D82" s="24">
        <v>11057413</v>
      </c>
      <c r="E82" s="24">
        <v>3379113</v>
      </c>
      <c r="F82" s="25">
        <v>0.30559999999999998</v>
      </c>
      <c r="G82" s="2" t="s">
        <v>86</v>
      </c>
      <c r="H82" t="b">
        <f t="shared" si="1"/>
        <v>0</v>
      </c>
    </row>
    <row r="83" spans="1:8" x14ac:dyDescent="0.2">
      <c r="A83" t="s">
        <v>86</v>
      </c>
      <c r="B83" t="s">
        <v>93</v>
      </c>
      <c r="C83" s="24">
        <v>33215959</v>
      </c>
      <c r="D83" s="24">
        <v>31586481</v>
      </c>
      <c r="E83" s="24">
        <v>1629478</v>
      </c>
      <c r="F83" s="25">
        <v>5.16E-2</v>
      </c>
      <c r="G83" s="2" t="s">
        <v>87</v>
      </c>
      <c r="H83" t="b">
        <f t="shared" si="1"/>
        <v>0</v>
      </c>
    </row>
    <row r="84" spans="1:8" x14ac:dyDescent="0.2">
      <c r="A84" t="s">
        <v>87</v>
      </c>
      <c r="B84" t="s">
        <v>93</v>
      </c>
      <c r="C84" s="24">
        <v>10872948</v>
      </c>
      <c r="D84" s="24">
        <v>11485188</v>
      </c>
      <c r="E84" s="24">
        <v>-612240</v>
      </c>
      <c r="F84" s="25">
        <v>-5.33E-2</v>
      </c>
      <c r="G84" s="2" t="s">
        <v>88</v>
      </c>
      <c r="H84" t="b">
        <f t="shared" si="1"/>
        <v>0</v>
      </c>
    </row>
    <row r="85" spans="1:8" x14ac:dyDescent="0.2">
      <c r="A85" t="s">
        <v>88</v>
      </c>
      <c r="B85" t="s">
        <v>93</v>
      </c>
      <c r="C85" s="24">
        <v>47831001</v>
      </c>
      <c r="D85" s="24">
        <v>43692196</v>
      </c>
      <c r="E85" s="24">
        <v>4138805</v>
      </c>
      <c r="F85" s="25">
        <v>9.4700000000000006E-2</v>
      </c>
      <c r="G85" s="20" t="s">
        <v>89</v>
      </c>
      <c r="H85" t="b">
        <f t="shared" si="1"/>
        <v>0</v>
      </c>
    </row>
    <row r="86" spans="1:8" x14ac:dyDescent="0.2">
      <c r="A86" t="s">
        <v>100</v>
      </c>
      <c r="B86" t="s">
        <v>99</v>
      </c>
      <c r="C86" s="24">
        <v>8292574470</v>
      </c>
      <c r="D86" s="24">
        <v>7749454890</v>
      </c>
      <c r="E86" s="24">
        <v>543119580</v>
      </c>
      <c r="F86" s="25">
        <v>7.0099999999999996E-2</v>
      </c>
    </row>
    <row r="88" spans="1:8" x14ac:dyDescent="0.2">
      <c r="C88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F8613B-681F-4944-9DC0-E5829AE50EB9}"/>
</file>

<file path=customXml/itemProps2.xml><?xml version="1.0" encoding="utf-8"?>
<ds:datastoreItem xmlns:ds="http://schemas.openxmlformats.org/officeDocument/2006/customXml" ds:itemID="{3206404B-D286-44FE-8882-41B5AAA3E5CE}"/>
</file>

<file path=customXml/itemProps3.xml><?xml version="1.0" encoding="utf-8"?>
<ds:datastoreItem xmlns:ds="http://schemas.openxmlformats.org/officeDocument/2006/customXml" ds:itemID="{F413C457-7457-403B-9F05-3AEAEFA82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2014-12-16T16:34:46Z</cp:lastPrinted>
  <dcterms:created xsi:type="dcterms:W3CDTF">2014-12-16T13:20:56Z</dcterms:created>
  <dcterms:modified xsi:type="dcterms:W3CDTF">2015-06-12T16:23:43Z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5600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