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<sst xmlns="http://schemas.openxmlformats.org/spreadsheetml/2006/main" count="32" uniqueCount="31">
  <si>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TAX COLLECTED ON GASOLINE 18 CENTS</t>
  </si>
  <si>
    <t xml:space="preserve"> </t>
  </si>
  <si>
    <t>GROSS</t>
  </si>
  <si>
    <t>EXEMPT</t>
  </si>
  <si>
    <t>2%</t>
  </si>
  <si>
    <t>GOVERNMENT</t>
  </si>
  <si>
    <t>TOTAL</t>
  </si>
  <si>
    <t>GALLONS</t>
  </si>
  <si>
    <t>SALES</t>
  </si>
  <si>
    <t>ALLOWANCE</t>
  </si>
  <si>
    <t>TAX</t>
  </si>
  <si>
    <t>PENALTY</t>
  </si>
  <si>
    <t>EXEMPTIONS</t>
  </si>
  <si>
    <t>CREDIT</t>
  </si>
  <si>
    <t>COLLECTIONS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</si>
  <si>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</si>
  <si>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</si>
  <si>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</si>
  <si>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</si>
  <si>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</si>
  <si>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</si>
  <si>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</si>
  <si>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</si>
  <si>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</si>
  <si>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</si>
  <si>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</si>
  <si>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</si>
  <si>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</t>
  </si>
  <si>
    <t>Automotive Gasoline Tax Collections</t>
  </si>
  <si>
    <t>NET TAXABLE</t>
  </si>
  <si>
    <t>FISCAL YEAR ENDING JUNE 30,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</si>
</sst>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37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165" fontId="2" fillId="0" borderId="12" xfId="42" applyNumberFormat="1" applyFont="1" applyBorder="1" applyAlignment="1">
      <alignment/>
    </xf>
    <xf numFmtId="167" fontId="2" fillId="0" borderId="12" xfId="44" applyNumberFormat="1" applyFont="1" applyBorder="1" applyAlignment="1">
      <alignment/>
    </xf>
    <xf numFmtId="0" fontId="2" fillId="0" borderId="13" xfId="0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67" fontId="2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65" fontId="2" fillId="0" borderId="14" xfId="42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1"/>
  <sheetViews>
    <sheetView tabSelected="1" zoomScalePageLayoutView="0" workbookViewId="0" topLeftCell="A4">
      <selection activeCell="J27" sqref="J27"/>
    </sheetView>
  </sheetViews>
  <sheetFormatPr defaultColWidth="9.140625" defaultRowHeight="12.75"/>
  <cols>
    <col min="1" max="1" width="14.00390625" style="0" customWidth="1"/>
    <col min="2" max="2" width="14.140625" style="0" customWidth="1"/>
    <col min="3" max="3" width="15.00390625" style="0" customWidth="1"/>
    <col min="4" max="4" width="13.28125" style="0" customWidth="1"/>
    <col min="5" max="5" width="15.140625" style="0" customWidth="1"/>
    <col min="6" max="6" width="14.57421875" style="0" customWidth="1"/>
    <col min="7" max="7" width="10.00390625" style="0" customWidth="1"/>
    <col min="8" max="8" width="13.57421875" style="0" customWidth="1"/>
    <col min="9" max="9" width="12.28125" style="0" bestFit="1" customWidth="1"/>
    <col min="10" max="10" width="13.7109375" style="0" customWidth="1"/>
  </cols>
  <sheetData>
    <row r="2" spans="4:7" ht="23.25">
      <c r="D2" s="1" t="s">
        <v>28</v>
      </c>
      <c r="E2" s="1"/>
      <c r="F2" s="1"/>
      <c r="G2" s="1"/>
    </row>
    <row r="3" spans="4:7" ht="23.25">
      <c r="D3" s="1"/>
      <c r="E3" s="1"/>
      <c r="F3" s="1"/>
      <c r="G3" s="1"/>
    </row>
    <row r="4" spans="5:8" ht="12.75">
      <c r="E4" s="2" t="s">
        <v>0</v>
      </c>
      <c r="F4" s="2"/>
      <c r="G4" s="2"/>
      <c r="H4" s="2"/>
    </row>
    <row r="6" spans="5:7" ht="12.75">
      <c r="E6" s="2" t="s">
        <v>30</v>
      </c>
      <c r="F6" s="2"/>
      <c r="G6" s="2"/>
    </row>
    <row r="10" spans="1:10" ht="12.75">
      <c r="A10" t="s">
        <v>1</v>
      </c>
      <c r="B10" s="3" t="s">
        <v>2</v>
      </c>
      <c r="C10" s="5" t="s">
        <v>3</v>
      </c>
      <c r="D10" s="5" t="s">
        <v>4</v>
      </c>
      <c r="E10" s="5" t="s">
        <v>29</v>
      </c>
      <c r="F10" s="5"/>
      <c r="G10" s="5"/>
      <c r="H10" s="5" t="s">
        <v>5</v>
      </c>
      <c r="I10" s="5"/>
      <c r="J10" s="5" t="s">
        <v>6</v>
      </c>
    </row>
    <row r="11" spans="2:10" ht="12.75">
      <c r="B11" s="3" t="s">
        <v>7</v>
      </c>
      <c r="C11" s="5" t="s">
        <v>8</v>
      </c>
      <c r="D11" s="5" t="s">
        <v>9</v>
      </c>
      <c r="E11" s="5" t="s">
        <v>7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2:10" ht="12.75">
      <c r="B12" s="4"/>
      <c r="C12" s="6"/>
      <c r="D12" s="6"/>
      <c r="E12" s="6"/>
      <c r="F12" s="6"/>
      <c r="G12" s="6"/>
      <c r="H12" s="6"/>
      <c r="I12" s="6"/>
      <c r="J12" s="6"/>
    </row>
    <row r="13" spans="1:10" ht="12.75">
      <c r="A13" s="18">
        <v>2013</v>
      </c>
      <c r="B13" s="16"/>
      <c r="C13" s="7"/>
      <c r="D13" s="7"/>
      <c r="E13" s="7"/>
      <c r="F13" s="7"/>
      <c r="G13" s="7"/>
      <c r="H13" s="7"/>
      <c r="I13" s="7"/>
      <c r="J13" s="7"/>
    </row>
    <row r="14" spans="1:10" ht="12.75">
      <c r="A14" s="2"/>
      <c r="B14" s="14"/>
      <c r="C14" s="12"/>
      <c r="D14" s="12"/>
      <c r="E14" s="12"/>
      <c r="F14" s="12"/>
      <c r="G14" s="12"/>
      <c r="H14" s="12"/>
      <c r="I14" s="12"/>
      <c r="J14" s="12"/>
    </row>
    <row r="15" spans="1:10" ht="12.75">
      <c r="A15" s="7" t="s">
        <v>15</v>
      </c>
      <c r="B15" s="8">
        <v>343866117</v>
      </c>
      <c r="C15" s="8">
        <v>206180858</v>
      </c>
      <c r="D15" s="8">
        <v>2753704</v>
      </c>
      <c r="E15" s="8">
        <v>134931555</v>
      </c>
      <c r="F15" s="9">
        <v>24287680</v>
      </c>
      <c r="G15" s="9">
        <v>-2115.29</v>
      </c>
      <c r="H15" s="9">
        <v>169772.49</v>
      </c>
      <c r="I15" s="9">
        <v>342321.28</v>
      </c>
      <c r="J15" s="9">
        <f aca="true" t="shared" si="0" ref="J15:J20">+F15+G15-H15-I15</f>
        <v>23773470.94</v>
      </c>
    </row>
    <row r="16" spans="1:10" ht="12.75">
      <c r="A16" s="7" t="s">
        <v>16</v>
      </c>
      <c r="B16" s="8">
        <v>372249622</v>
      </c>
      <c r="C16" s="8">
        <v>222397672</v>
      </c>
      <c r="D16" s="8">
        <v>2997041</v>
      </c>
      <c r="E16" s="8">
        <v>146854909</v>
      </c>
      <c r="F16" s="9">
        <v>26433883.6</v>
      </c>
      <c r="G16" s="9">
        <v>8306.37</v>
      </c>
      <c r="H16" s="9">
        <v>149889.68</v>
      </c>
      <c r="I16" s="9">
        <v>305256.29</v>
      </c>
      <c r="J16" s="9">
        <f t="shared" si="0"/>
        <v>25987044.000000004</v>
      </c>
    </row>
    <row r="17" spans="1:10" ht="12.75">
      <c r="A17" s="7" t="s">
        <v>17</v>
      </c>
      <c r="B17" s="8">
        <v>370684659</v>
      </c>
      <c r="C17" s="8">
        <v>231506556</v>
      </c>
      <c r="D17" s="8">
        <v>2783556</v>
      </c>
      <c r="E17" s="8">
        <v>139178103</v>
      </c>
      <c r="F17" s="9">
        <v>24551018.46</v>
      </c>
      <c r="G17" s="9">
        <v>115.18</v>
      </c>
      <c r="H17" s="9">
        <v>166293.77</v>
      </c>
      <c r="I17" s="9">
        <v>85450.24</v>
      </c>
      <c r="J17" s="9">
        <f t="shared" si="0"/>
        <v>24299389.630000003</v>
      </c>
    </row>
    <row r="18" spans="1:10" ht="12.75">
      <c r="A18" s="7" t="s">
        <v>18</v>
      </c>
      <c r="B18" s="8">
        <v>291088678</v>
      </c>
      <c r="C18" s="8">
        <v>162376229</v>
      </c>
      <c r="D18" s="8">
        <v>2574239</v>
      </c>
      <c r="E18" s="8">
        <v>128712449</v>
      </c>
      <c r="F18" s="9">
        <v>22704877.8</v>
      </c>
      <c r="G18" s="9">
        <v>5866.75</v>
      </c>
      <c r="H18" s="9">
        <v>171323.05</v>
      </c>
      <c r="I18" s="9">
        <v>379506.7</v>
      </c>
      <c r="J18" s="9">
        <f t="shared" si="0"/>
        <v>22159914.8</v>
      </c>
    </row>
    <row r="19" spans="1:10" ht="12.75">
      <c r="A19" s="7" t="s">
        <v>19</v>
      </c>
      <c r="B19" s="8">
        <v>365665817</v>
      </c>
      <c r="C19" s="8">
        <v>212438359</v>
      </c>
      <c r="D19" s="8">
        <v>3064548</v>
      </c>
      <c r="E19" s="8">
        <v>150162910</v>
      </c>
      <c r="F19" s="9">
        <v>27029323.84</v>
      </c>
      <c r="G19" s="9">
        <v>2356.26</v>
      </c>
      <c r="H19" s="9">
        <v>146833.68</v>
      </c>
      <c r="I19" s="9">
        <v>691492.17</v>
      </c>
      <c r="J19" s="9">
        <f t="shared" si="0"/>
        <v>26193354.25</v>
      </c>
    </row>
    <row r="20" spans="1:10" ht="12.75">
      <c r="A20" s="7" t="s">
        <v>20</v>
      </c>
      <c r="B20" s="8">
        <v>203159270</v>
      </c>
      <c r="C20" s="8">
        <v>99392842</v>
      </c>
      <c r="D20" s="8">
        <v>2075326</v>
      </c>
      <c r="E20" s="8">
        <v>101691102</v>
      </c>
      <c r="F20" s="9">
        <v>18304398.36</v>
      </c>
      <c r="G20" s="9">
        <v>243.04</v>
      </c>
      <c r="H20" s="9">
        <v>135150.71</v>
      </c>
      <c r="I20" s="9">
        <v>200449.38</v>
      </c>
      <c r="J20" s="9">
        <f t="shared" si="0"/>
        <v>17969041.31</v>
      </c>
    </row>
    <row r="21" spans="1:10" ht="12.75">
      <c r="A21" s="10"/>
      <c r="B21" s="11"/>
      <c r="C21" s="12"/>
      <c r="D21" s="12"/>
      <c r="E21" s="12"/>
      <c r="F21" s="13"/>
      <c r="G21" s="12"/>
      <c r="H21" s="12"/>
      <c r="I21" s="12"/>
      <c r="J21" s="12"/>
    </row>
    <row r="22" spans="1:10" ht="12.75">
      <c r="A22" s="14">
        <v>2014</v>
      </c>
      <c r="B22" s="14"/>
      <c r="C22" s="12"/>
      <c r="D22" s="12"/>
      <c r="E22" s="12"/>
      <c r="F22" s="12"/>
      <c r="G22" s="12"/>
      <c r="H22" s="12"/>
      <c r="I22" s="12"/>
      <c r="J22" s="12"/>
    </row>
    <row r="23" spans="1:10" ht="12.75">
      <c r="A23" s="14"/>
      <c r="B23" s="14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7" t="s">
        <v>21</v>
      </c>
      <c r="B24" s="15">
        <v>407209791</v>
      </c>
      <c r="C24" s="8">
        <v>249808246</v>
      </c>
      <c r="D24" s="8">
        <v>3148027</v>
      </c>
      <c r="E24" s="8">
        <v>154253518</v>
      </c>
      <c r="F24" s="9">
        <v>27765633.24</v>
      </c>
      <c r="G24" s="9">
        <v>275.41</v>
      </c>
      <c r="H24" s="9">
        <v>150348.25</v>
      </c>
      <c r="I24" s="9">
        <v>1137551.45</v>
      </c>
      <c r="J24" s="9">
        <f aca="true" t="shared" si="1" ref="J24:J29">+F24+G24-H24-I24</f>
        <v>26478008.95</v>
      </c>
    </row>
    <row r="25" spans="1:10" ht="12.75">
      <c r="A25" s="7" t="s">
        <v>22</v>
      </c>
      <c r="B25" s="8">
        <v>487730800</v>
      </c>
      <c r="C25" s="8">
        <v>361062542</v>
      </c>
      <c r="D25" s="8">
        <v>2533361</v>
      </c>
      <c r="E25" s="8">
        <v>124134897</v>
      </c>
      <c r="F25" s="9">
        <v>22344281.46</v>
      </c>
      <c r="G25" s="9">
        <v>23.38</v>
      </c>
      <c r="H25" s="9">
        <v>134820.63</v>
      </c>
      <c r="I25" s="9">
        <v>326766.97</v>
      </c>
      <c r="J25" s="9">
        <f t="shared" si="1"/>
        <v>21882717.240000002</v>
      </c>
    </row>
    <row r="26" spans="1:10" ht="12.75">
      <c r="A26" s="7" t="s">
        <v>23</v>
      </c>
      <c r="B26" s="8">
        <v>333020366</v>
      </c>
      <c r="C26" s="8">
        <v>205479317</v>
      </c>
      <c r="D26" s="8">
        <v>2550821</v>
      </c>
      <c r="E26" s="8">
        <v>124990228</v>
      </c>
      <c r="F26" s="9">
        <v>22498241.04</v>
      </c>
      <c r="G26" s="9">
        <v>2908.37</v>
      </c>
      <c r="H26" s="9">
        <v>139525.2</v>
      </c>
      <c r="I26" s="9">
        <v>330047.98</v>
      </c>
      <c r="J26" s="9">
        <f t="shared" si="1"/>
        <v>22031576.23</v>
      </c>
    </row>
    <row r="27" spans="1:10" ht="12.75">
      <c r="A27" s="7" t="s">
        <v>24</v>
      </c>
      <c r="B27" s="8">
        <v>354727311</v>
      </c>
      <c r="C27" s="8">
        <v>209545074</v>
      </c>
      <c r="D27" s="8">
        <v>2903654</v>
      </c>
      <c r="E27" s="8">
        <v>142278583</v>
      </c>
      <c r="F27" s="9">
        <v>25610145.14</v>
      </c>
      <c r="G27" s="9">
        <v>970.08</v>
      </c>
      <c r="H27" s="9">
        <v>165522.19</v>
      </c>
      <c r="I27" s="9">
        <v>344812.19</v>
      </c>
      <c r="J27" s="9">
        <f t="shared" si="1"/>
        <v>25100780.839999996</v>
      </c>
    </row>
    <row r="28" spans="1:10" ht="12.75">
      <c r="A28" s="7" t="s">
        <v>25</v>
      </c>
      <c r="B28" s="8">
        <v>356413325</v>
      </c>
      <c r="C28" s="8">
        <v>218318212</v>
      </c>
      <c r="D28" s="8">
        <v>2761900</v>
      </c>
      <c r="E28" s="8">
        <v>135333213</v>
      </c>
      <c r="F28" s="9">
        <v>24359978.26</v>
      </c>
      <c r="G28" s="9">
        <v>6481.17</v>
      </c>
      <c r="H28" s="9">
        <v>154570.61</v>
      </c>
      <c r="I28" s="9">
        <v>133920.07</v>
      </c>
      <c r="J28" s="9">
        <f t="shared" si="1"/>
        <v>24077968.750000004</v>
      </c>
    </row>
    <row r="29" spans="1:10" ht="12.75">
      <c r="A29" s="7" t="s">
        <v>26</v>
      </c>
      <c r="B29" s="8">
        <v>360698113</v>
      </c>
      <c r="C29" s="8">
        <v>210845370</v>
      </c>
      <c r="D29" s="8">
        <v>2997054</v>
      </c>
      <c r="E29" s="8">
        <v>146855689</v>
      </c>
      <c r="F29" s="9">
        <v>26434023.99</v>
      </c>
      <c r="G29" s="9">
        <v>2842.78</v>
      </c>
      <c r="H29" s="9">
        <v>156061.45</v>
      </c>
      <c r="I29" s="9">
        <v>542854.27</v>
      </c>
      <c r="J29" s="9">
        <f t="shared" si="1"/>
        <v>25737951.05</v>
      </c>
    </row>
    <row r="30" spans="1:10" ht="12.75">
      <c r="A30" s="16"/>
      <c r="B30" s="14"/>
      <c r="C30" s="17"/>
      <c r="D30" s="17"/>
      <c r="E30" s="17"/>
      <c r="F30" s="17"/>
      <c r="G30" s="17"/>
      <c r="H30" s="17"/>
      <c r="I30" s="17"/>
      <c r="J30" s="2"/>
    </row>
    <row r="31" spans="1:10" ht="12.75">
      <c r="A31" s="7" t="s">
        <v>27</v>
      </c>
      <c r="B31" s="8">
        <f aca="true" t="shared" si="2" ref="B31:J31">SUM(B15:B30)</f>
        <v>4246513869</v>
      </c>
      <c r="C31" s="15">
        <f t="shared" si="2"/>
        <v>2589351277</v>
      </c>
      <c r="D31" s="8">
        <f t="shared" si="2"/>
        <v>33143231</v>
      </c>
      <c r="E31" s="8">
        <f t="shared" si="2"/>
        <v>1629377156</v>
      </c>
      <c r="F31" s="9">
        <f t="shared" si="2"/>
        <v>292323485.19</v>
      </c>
      <c r="G31" s="9">
        <f t="shared" si="2"/>
        <v>28273.5</v>
      </c>
      <c r="H31" s="9">
        <f t="shared" si="2"/>
        <v>1840111.7099999997</v>
      </c>
      <c r="I31" s="9">
        <f t="shared" si="2"/>
        <v>4820428.99</v>
      </c>
      <c r="J31" s="9">
        <f t="shared" si="2"/>
        <v>285691217.99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 State Tax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ghigdon</dc:creator>
  <cp:keywords/>
  <dc:description/>
  <cp:lastModifiedBy>gboyette</cp:lastModifiedBy>
  <cp:lastPrinted>2000-04-06T18:30:48Z</cp:lastPrinted>
  <dcterms:created xsi:type="dcterms:W3CDTF">1999-08-04T18:06:12Z</dcterms:created>
  <dcterms:modified xsi:type="dcterms:W3CDTF">2014-08-10T18:35:39Z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Ord">
    <vt:lpwstr>1600.00000000000</vt:lpwstr>
  </property>
  <property fmtid="{D5CDD505-2E9C-101B-9397-08002B2CF9AE}" pid="5" name="TemplateU">
    <vt:lpwstr/>
  </property>
  <property fmtid="{D5CDD505-2E9C-101B-9397-08002B2CF9AE}" pid="6" name="xd_Prog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