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105" windowHeight="7635"/>
  </bookViews>
  <sheets>
    <sheet name="A" sheetId="1" r:id="rId1"/>
    <sheet name="MONTHS" sheetId="2" r:id="rId2"/>
  </sheets>
  <definedNames>
    <definedName name="_xlnm.Print_Area" localSheetId="0">A!$A$1:$K$508</definedName>
    <definedName name="Print_Area_MI">A!$A$67:$I$102</definedName>
  </definedNames>
  <calcPr calcId="125725"/>
</workbook>
</file>

<file path=xl/calcChain.xml><?xml version="1.0" encoding="utf-8"?>
<calcChain xmlns="http://schemas.openxmlformats.org/spreadsheetml/2006/main">
  <c r="B7" i="1"/>
  <c r="B9" l="1"/>
  <c r="B4"/>
  <c r="B8"/>
  <c r="B6"/>
  <c r="B11"/>
</calcChain>
</file>

<file path=xl/sharedStrings.xml><?xml version="1.0" encoding="utf-8"?>
<sst xmlns="http://schemas.openxmlformats.org/spreadsheetml/2006/main" count="532" uniqueCount="345">
  <si>
    <t xml:space="preserve"> </t>
  </si>
  <si>
    <t xml:space="preserve">               </t>
  </si>
  <si>
    <t>GENERAL FUND TRANSFERS COMPARED WITH CUMULATIVE AND MONTHLY ESTIMATES</t>
  </si>
  <si>
    <t>ACTUAL</t>
  </si>
  <si>
    <t>ESTIMATE</t>
  </si>
  <si>
    <t>SINE' DIE</t>
  </si>
  <si>
    <t>OVER(UNDER)</t>
  </si>
  <si>
    <t>OVER/</t>
  </si>
  <si>
    <t>PERCENT OF</t>
  </si>
  <si>
    <t>EST. AMOUNT</t>
  </si>
  <si>
    <t>PERCENT</t>
  </si>
  <si>
    <t>(UNDER)</t>
  </si>
  <si>
    <t>SOURCE</t>
  </si>
  <si>
    <t>AMOUNT</t>
  </si>
  <si>
    <t xml:space="preserve">  </t>
  </si>
  <si>
    <t>Sales Tax</t>
  </si>
  <si>
    <t>Individual Income Tax</t>
  </si>
  <si>
    <t>Corporate Tax</t>
  </si>
  <si>
    <t>Use Tax</t>
  </si>
  <si>
    <t>Insurance Premium Tax</t>
  </si>
  <si>
    <t>Tobacco Tax</t>
  </si>
  <si>
    <t>ABC Taxes</t>
  </si>
  <si>
    <t>Beer and Wine Tax</t>
  </si>
  <si>
    <t>Oil Severance Tax</t>
  </si>
  <si>
    <t>Gas Severance Tax</t>
  </si>
  <si>
    <t>Estate Tax</t>
  </si>
  <si>
    <t>Auto Tag Fees</t>
  </si>
  <si>
    <t>Casual Auto Sales Tax</t>
  </si>
  <si>
    <t>Installment Loan Tax</t>
  </si>
  <si>
    <t>Title Fees</t>
  </si>
  <si>
    <t>Nuclear In Lieu</t>
  </si>
  <si>
    <t>Gaming Fees and Taxes</t>
  </si>
  <si>
    <t>Total General Fund</t>
  </si>
  <si>
    <t>Note:  Figures may not add due to computer rounding.</t>
  </si>
  <si>
    <t>GENERAL FUND TRANSFERS COMPARING CURRENT PERIOD TO PRIOR PERIOD</t>
  </si>
  <si>
    <t>OVER</t>
  </si>
  <si>
    <t xml:space="preserve">         </t>
  </si>
  <si>
    <t>TO</t>
  </si>
  <si>
    <t>PRIOR YEAR</t>
  </si>
  <si>
    <t>-</t>
  </si>
  <si>
    <t>TRANSFERS TO THE GENERAL FUND AND OTHERS</t>
  </si>
  <si>
    <t xml:space="preserve">INCREASE </t>
  </si>
  <si>
    <t>to</t>
  </si>
  <si>
    <t>(DECREASE)</t>
  </si>
  <si>
    <t xml:space="preserve">    General Fund</t>
  </si>
  <si>
    <t xml:space="preserve">    Municipalities</t>
  </si>
  <si>
    <t xml:space="preserve">    State Aid Road Fund</t>
  </si>
  <si>
    <t xml:space="preserve">    Counties</t>
  </si>
  <si>
    <t>Total Oil Severance Tax Transfers</t>
  </si>
  <si>
    <t>Gas Severance Tax Transferred to:</t>
  </si>
  <si>
    <t>Total Gas Severance Tax Transfers</t>
  </si>
  <si>
    <t>Gaming Fees &amp; Taxes Transferred to:</t>
  </si>
  <si>
    <t xml:space="preserve">    Gaming License &amp; Taxes (Counties &amp; Cities)</t>
  </si>
  <si>
    <t xml:space="preserve">    Gaming Bond Sinking Fund</t>
  </si>
  <si>
    <t xml:space="preserve">    Gaming to State Highway Dept</t>
  </si>
  <si>
    <t>Total Gaming Fees &amp; Tax Transfers</t>
  </si>
  <si>
    <t>Petroleum Tax Transferred to:</t>
  </si>
  <si>
    <t xml:space="preserve">    Highway Department</t>
  </si>
  <si>
    <t xml:space="preserve">    Dept of Marine Resources</t>
  </si>
  <si>
    <t xml:space="preserve">    Road Protection - Coast Counties</t>
  </si>
  <si>
    <t xml:space="preserve">    Seawall - Coast Counties</t>
  </si>
  <si>
    <t xml:space="preserve">    Miss. Groundwater Protection Trust Fd.</t>
  </si>
  <si>
    <t xml:space="preserve">    Fire Marshal's Office</t>
  </si>
  <si>
    <t xml:space="preserve">    Dept of Ins Propane Education Fund</t>
  </si>
  <si>
    <t xml:space="preserve">    Municipal Aid</t>
  </si>
  <si>
    <t xml:space="preserve">    Aeronautics Commission</t>
  </si>
  <si>
    <t xml:space="preserve">    Department of Wildlife Conservation</t>
  </si>
  <si>
    <t xml:space="preserve">    Gasoline Boat and Water Safety</t>
  </si>
  <si>
    <t xml:space="preserve">    IFTA Tax</t>
  </si>
  <si>
    <t>Total Petroleum Tax Transfers</t>
  </si>
  <si>
    <t>Privilege Tax Transferred to:</t>
  </si>
  <si>
    <t xml:space="preserve">    4-Lane Highway Project</t>
  </si>
  <si>
    <t xml:space="preserve">    Public Service Commission</t>
  </si>
  <si>
    <t xml:space="preserve">    Mailing Fees</t>
  </si>
  <si>
    <t xml:space="preserve">    Apportioned Tags</t>
  </si>
  <si>
    <t xml:space="preserve">    Mississippi Burn Center</t>
  </si>
  <si>
    <t xml:space="preserve">    Veteran's Nursing Home</t>
  </si>
  <si>
    <t xml:space="preserve">    Wildlife Heritage</t>
  </si>
  <si>
    <t xml:space="preserve">    Grand Lodge of Mississippi</t>
  </si>
  <si>
    <t>Total Privilege Tax Transfers</t>
  </si>
  <si>
    <t>Title Fees Transferred to:</t>
  </si>
  <si>
    <t>Total Title Fees Transfers</t>
  </si>
  <si>
    <t>Insurance Premium Tax Transferred to:</t>
  </si>
  <si>
    <t xml:space="preserve">    County Fire Protection</t>
  </si>
  <si>
    <t xml:space="preserve">    State Fire Academy Fund</t>
  </si>
  <si>
    <t xml:space="preserve">    Insurance Department (Arson Reward)</t>
  </si>
  <si>
    <t xml:space="preserve">    City of Jackson</t>
  </si>
  <si>
    <t>Total Ins. Premium Tax Transfers</t>
  </si>
  <si>
    <t>ABC Collections transferred to:</t>
  </si>
  <si>
    <t xml:space="preserve">    Department of Mental Health</t>
  </si>
  <si>
    <t>Total ABC Transfers</t>
  </si>
  <si>
    <t>Beer and Wine Tax transferred to:</t>
  </si>
  <si>
    <t>Total Beer and Wine Tax Transfers</t>
  </si>
  <si>
    <t>Estate Tax transferred to:</t>
  </si>
  <si>
    <t>Total Estate Tax Transfers</t>
  </si>
  <si>
    <t>Installment Loan Tax transferred to:</t>
  </si>
  <si>
    <t>Total Installment Loan Tax Transfers</t>
  </si>
  <si>
    <t>Casual Auto Sales transferred to:</t>
  </si>
  <si>
    <t>Total Casual Auto Sales Tax Transfers</t>
  </si>
  <si>
    <t>AMS Settlement:</t>
  </si>
  <si>
    <t>Total AMS Settlement Tax Transfers</t>
  </si>
  <si>
    <t>Timber Severance Tax transferred to:</t>
  </si>
  <si>
    <t>Tobacco Tax transferred to:</t>
  </si>
  <si>
    <t>Total Tobacco Tax Transfers</t>
  </si>
  <si>
    <t>Penalty-Dyed Diesel Fuel transferred to:</t>
  </si>
  <si>
    <t>Total Penalty-Dyed Diesel Fuel Transfers</t>
  </si>
  <si>
    <t>Natural Gas Tax transferred to:</t>
  </si>
  <si>
    <t>Total Natural Gas Tax Transfers</t>
  </si>
  <si>
    <t>Freeport Warehouse Tax to:</t>
  </si>
  <si>
    <t>Total Freeport Warehouse Tax</t>
  </si>
  <si>
    <t>TVA In Lieu transferred to:</t>
  </si>
  <si>
    <t>Total TVA In Lieu Transfers</t>
  </si>
  <si>
    <t xml:space="preserve">    City of Columbus Tourism</t>
  </si>
  <si>
    <t xml:space="preserve">    City of Oxford Tourism</t>
  </si>
  <si>
    <t xml:space="preserve">    City of Grenada Tourism</t>
  </si>
  <si>
    <t xml:space="preserve">    City of Corinth Tourism</t>
  </si>
  <si>
    <t xml:space="preserve">    Lowndes County Special Tax</t>
  </si>
  <si>
    <t xml:space="preserve">    Desoto County Special Tax</t>
  </si>
  <si>
    <t xml:space="preserve">    Special Agent Fees</t>
  </si>
  <si>
    <t xml:space="preserve">    Gross City Utility Tax</t>
  </si>
  <si>
    <t xml:space="preserve">    Municipal Gas Utility Regulation</t>
  </si>
  <si>
    <t xml:space="preserve">    Gross Railroad Regulation</t>
  </si>
  <si>
    <t xml:space="preserve">    Adams County Convention</t>
  </si>
  <si>
    <t xml:space="preserve">    Warren County Tourism</t>
  </si>
  <si>
    <t xml:space="preserve">    Trailer Registration</t>
  </si>
  <si>
    <t xml:space="preserve">    Harrison County Tourism</t>
  </si>
  <si>
    <t xml:space="preserve">    Harrison County Board of Supervisors</t>
  </si>
  <si>
    <t xml:space="preserve">    City of Jackson Tourism</t>
  </si>
  <si>
    <t xml:space="preserve">    Collection Fees</t>
  </si>
  <si>
    <t xml:space="preserve">    Timber Severance - Counties</t>
  </si>
  <si>
    <t xml:space="preserve">    Timber Severance - Forest Resources</t>
  </si>
  <si>
    <t xml:space="preserve">    City of Tupelo Convention/Tourism</t>
  </si>
  <si>
    <t xml:space="preserve">    Lauderdale County Tourism</t>
  </si>
  <si>
    <t xml:space="preserve">    Starkville-Oktibbeha Tourism</t>
  </si>
  <si>
    <t xml:space="preserve">    City of Starkville Tourism and Convention Tax</t>
  </si>
  <si>
    <t xml:space="preserve">    Sales and Services Outside</t>
  </si>
  <si>
    <t xml:space="preserve">    Sales &amp; Services between Agencies</t>
  </si>
  <si>
    <t xml:space="preserve">    Hazardous Waste Tax (Counties)</t>
  </si>
  <si>
    <t xml:space="preserve">    Environment Protection Trust Fund-Management</t>
  </si>
  <si>
    <t xml:space="preserve">    Environment Protection Trust Fund-Waste Tire</t>
  </si>
  <si>
    <t xml:space="preserve">    Railcar In Lieu Tax</t>
  </si>
  <si>
    <t xml:space="preserve">    TVA in Lieu Tax (Counties)</t>
  </si>
  <si>
    <t xml:space="preserve">    TVA in Lieu Tax (Municipalities)</t>
  </si>
  <si>
    <t xml:space="preserve">    TVA in Lieu Tax (Schools)</t>
  </si>
  <si>
    <t xml:space="preserve">    Nuclear Plant in Lieu (Counties)</t>
  </si>
  <si>
    <t xml:space="preserve">    Nuclear Plant in Lieu (Cities)</t>
  </si>
  <si>
    <t xml:space="preserve">    Department of Environmental Quality</t>
  </si>
  <si>
    <t xml:space="preserve">    Canton Tourist &amp; Convention</t>
  </si>
  <si>
    <t xml:space="preserve">    Kosciusko Tourist Promotion</t>
  </si>
  <si>
    <t xml:space="preserve">    Greenwood Tourism Commission</t>
  </si>
  <si>
    <t xml:space="preserve">    City of Hattiesburg Special Tax</t>
  </si>
  <si>
    <t xml:space="preserve">    City of Tupelo Water Facilities</t>
  </si>
  <si>
    <t xml:space="preserve">    City of Bay Springs Special Tax</t>
  </si>
  <si>
    <t xml:space="preserve">    City of West Point Special Tax</t>
  </si>
  <si>
    <t xml:space="preserve">    Montgomery County Coliseum &amp; Tourism</t>
  </si>
  <si>
    <t xml:space="preserve">    MS Commission for Voluntary Service</t>
  </si>
  <si>
    <t xml:space="preserve">    Holly Springs Tourism </t>
  </si>
  <si>
    <t xml:space="preserve">    City of Philadelphia Tourism</t>
  </si>
  <si>
    <t xml:space="preserve">    City of Magee</t>
  </si>
  <si>
    <t xml:space="preserve">    Special Refund Account - Timber Severance</t>
  </si>
  <si>
    <t xml:space="preserve">    Special Refund Account - Installment Loan</t>
  </si>
  <si>
    <t xml:space="preserve">    Special Refund Account - Use</t>
  </si>
  <si>
    <t xml:space="preserve">    Special Refund Account - Special County</t>
  </si>
  <si>
    <t xml:space="preserve">    Special Refund Account - Estate</t>
  </si>
  <si>
    <t xml:space="preserve">    Special Refund Account - Beer</t>
  </si>
  <si>
    <t xml:space="preserve">    Special Refund Account - Public Utilities Regulation</t>
  </si>
  <si>
    <t xml:space="preserve">    Special Refund Account - Gaming</t>
  </si>
  <si>
    <t xml:space="preserve">    Special Refund Account - Tobacco</t>
  </si>
  <si>
    <t xml:space="preserve">    Special Refund Account - Corporate</t>
  </si>
  <si>
    <t xml:space="preserve">    Washington County Tourist Promotion Tax</t>
  </si>
  <si>
    <t xml:space="preserve">    City of Ridgeland Special Tax</t>
  </si>
  <si>
    <t xml:space="preserve">    Seized and Forfeited Property</t>
  </si>
  <si>
    <t xml:space="preserve">    Mailing Fees - Tobacco</t>
  </si>
  <si>
    <t xml:space="preserve">    City of Oxford Stadium Tax</t>
  </si>
  <si>
    <t xml:space="preserve">    Coahoma County Special Tax</t>
  </si>
  <si>
    <t xml:space="preserve">    Yazoo County Special Tax</t>
  </si>
  <si>
    <t xml:space="preserve">    Tishomingo County Promotion Tax</t>
  </si>
  <si>
    <t xml:space="preserve">    City of Southaven Special Tax</t>
  </si>
  <si>
    <t xml:space="preserve">    Batesville Tourism and Economic Development Tax</t>
  </si>
  <si>
    <t xml:space="preserve">    Rankin County Special Tax</t>
  </si>
  <si>
    <t xml:space="preserve">    City of Aberdeen Special Tax</t>
  </si>
  <si>
    <t xml:space="preserve">    City of Moss Point Special Tax</t>
  </si>
  <si>
    <t xml:space="preserve">    Cash Bond</t>
  </si>
  <si>
    <t xml:space="preserve">    Mississippi Telecommunication Facility</t>
  </si>
  <si>
    <t xml:space="preserve">    City of Flowood Special Tax</t>
  </si>
  <si>
    <t xml:space="preserve">    City of Clinton Special Tax</t>
  </si>
  <si>
    <t xml:space="preserve">    City of Laurel Special Tax</t>
  </si>
  <si>
    <t xml:space="preserve">    City of Newton Special Tax</t>
  </si>
  <si>
    <t xml:space="preserve">    Tunica County Special Tax</t>
  </si>
  <si>
    <t xml:space="preserve">    City of Vicksburg Special Tax</t>
  </si>
  <si>
    <t xml:space="preserve">    City of Cleveland Special Tax</t>
  </si>
  <si>
    <t xml:space="preserve">    City of  New Albany Special Tax</t>
  </si>
  <si>
    <t xml:space="preserve">    City of Picayune Special Tax</t>
  </si>
  <si>
    <t xml:space="preserve">    City of Richland</t>
  </si>
  <si>
    <t xml:space="preserve">    City of Florence</t>
  </si>
  <si>
    <t xml:space="preserve">    Hancock County Special Tax</t>
  </si>
  <si>
    <t xml:space="preserve">    Stone County Special Tax</t>
  </si>
  <si>
    <t xml:space="preserve">    Hernando Tourism </t>
  </si>
  <si>
    <t xml:space="preserve">    E911 Telephone Minimum Standards Service Charge</t>
  </si>
  <si>
    <t>Total Other Transfers</t>
  </si>
  <si>
    <t>Summary:</t>
  </si>
  <si>
    <t xml:space="preserve">    Sales Tax Transferred to Other than GF</t>
  </si>
  <si>
    <t xml:space="preserve">    Misc. Transferred to Other than GF </t>
  </si>
  <si>
    <t>Total Transferred to Other than GF</t>
  </si>
  <si>
    <t>Miscellaneous Taxes</t>
  </si>
  <si>
    <t>Sub-total General Fund</t>
  </si>
  <si>
    <t>AMS Settlement</t>
  </si>
  <si>
    <t xml:space="preserve">    Special Refund Account - Income</t>
  </si>
  <si>
    <t>Nuclear In Lieu transferred to:</t>
  </si>
  <si>
    <t>Total Nuclear In Lieu Transfers</t>
  </si>
  <si>
    <t xml:space="preserve">    MS Soil &amp; Water Conservation Education Fund</t>
  </si>
  <si>
    <t xml:space="preserve">    Distinctive License Tag Fees</t>
  </si>
  <si>
    <t xml:space="preserve">    Special Refund Account - Waste Tire</t>
  </si>
  <si>
    <t>Regulatory Fees transferred to:</t>
  </si>
  <si>
    <t xml:space="preserve">    Animal Care Fund</t>
  </si>
  <si>
    <t xml:space="preserve">    Special Refund Account - Emergency 911 Telephone</t>
  </si>
  <si>
    <t xml:space="preserve">    State Owned Land</t>
  </si>
  <si>
    <t xml:space="preserve">    Educational Trust Fund</t>
  </si>
  <si>
    <t xml:space="preserve">    Budget Contingency Fund</t>
  </si>
  <si>
    <t xml:space="preserve">    Special Refund Account - Withholding</t>
  </si>
  <si>
    <t xml:space="preserve">    Special Refund Account - Petroleum</t>
  </si>
  <si>
    <t xml:space="preserve">    Special Refund Account - Privilege</t>
  </si>
  <si>
    <t xml:space="preserve">    Special Refund Account - Title</t>
  </si>
  <si>
    <t xml:space="preserve">    Special Refund Account - Sales</t>
  </si>
  <si>
    <t xml:space="preserve">    Special Refund Account - Gas Severance</t>
  </si>
  <si>
    <t xml:space="preserve">    Special Refund Account - Insurance Premium</t>
  </si>
  <si>
    <t xml:space="preserve">    Special Refund Account - Oil Severance</t>
  </si>
  <si>
    <t xml:space="preserve">    Special Refund Account - Apportioned Tag Reg</t>
  </si>
  <si>
    <t xml:space="preserve">    New Capitol R &amp; R</t>
  </si>
  <si>
    <t xml:space="preserve">   Gaming Counties Bond Sinking Fund</t>
  </si>
  <si>
    <t xml:space="preserve">    Special Refund Account - City Utility</t>
  </si>
  <si>
    <t xml:space="preserve">    Indianola Tourism Commission</t>
  </si>
  <si>
    <t xml:space="preserve">    Railroad Revitalization Fund</t>
  </si>
  <si>
    <t>Total Timber Severance Tax Transfers</t>
  </si>
  <si>
    <t>Interest On Investments (STC) &amp; Misc. transferred to:</t>
  </si>
  <si>
    <t>Total Int. On Investments (STC) Transfers</t>
  </si>
  <si>
    <t xml:space="preserve">    Gross Public Utility Regulatory Fund</t>
  </si>
  <si>
    <t xml:space="preserve">    Mississippi Burn Care Fund</t>
  </si>
  <si>
    <t xml:space="preserve">    City of Horn Lake</t>
  </si>
  <si>
    <t xml:space="preserve">    City of Jackson (Convention Center)</t>
  </si>
  <si>
    <t xml:space="preserve">    Dept of Education -Support Teachers</t>
  </si>
  <si>
    <t xml:space="preserve">    City of McComb</t>
  </si>
  <si>
    <t xml:space="preserve">    City of Pascagoula</t>
  </si>
  <si>
    <t xml:space="preserve">    City of Pearl</t>
  </si>
  <si>
    <t xml:space="preserve">    City of Pontotoc</t>
  </si>
  <si>
    <t xml:space="preserve">    Comm for Volunteer Services</t>
  </si>
  <si>
    <t xml:space="preserve">    City of Baldwin</t>
  </si>
  <si>
    <t>ATV/ Motorcycle Fees transferred to:</t>
  </si>
  <si>
    <t xml:space="preserve">    Trauma Care Fund</t>
  </si>
  <si>
    <t>Total ATV/ Motorcycle Fees Transfers</t>
  </si>
  <si>
    <t xml:space="preserve">    City of Natchez Special Tax</t>
  </si>
  <si>
    <t>Total Regulatory Fees</t>
  </si>
  <si>
    <t xml:space="preserve">    Insurance Premium - Windstorm</t>
  </si>
  <si>
    <t xml:space="preserve">    City of Ocean Springs Restaurant Tax</t>
  </si>
  <si>
    <t xml:space="preserve">    City of Ocean Springs Hotel Tax (previously included in line above)</t>
  </si>
  <si>
    <t xml:space="preserve">    City of Ripley</t>
  </si>
  <si>
    <t xml:space="preserve">     Motor Vehicle Ad Valorem Tax Reduction Fund</t>
  </si>
  <si>
    <t>Sales Tax Transferred to:</t>
  </si>
  <si>
    <t xml:space="preserve">    Public School Building Fund</t>
  </si>
  <si>
    <t xml:space="preserve">    Motor Vehicle Rental Sales Tax</t>
  </si>
  <si>
    <t xml:space="preserve">    4-Lane Construction Project</t>
  </si>
  <si>
    <t xml:space="preserve">    School Ad Valorem</t>
  </si>
  <si>
    <t xml:space="preserve">    Education Enhancement</t>
  </si>
  <si>
    <t xml:space="preserve">    Mississippi Fair Commission</t>
  </si>
  <si>
    <t xml:space="preserve">    Motor Vehicle Ad Valorem Tax Reduction Fund</t>
  </si>
  <si>
    <t xml:space="preserve">    Department of Agriculture</t>
  </si>
  <si>
    <t xml:space="preserve">    Sales Tax (Telecommunications 7%)</t>
  </si>
  <si>
    <t xml:space="preserve">    Airport Parking</t>
  </si>
  <si>
    <t xml:space="preserve">    Sales Tax Incentive Fund - MMEIA</t>
  </si>
  <si>
    <t xml:space="preserve">    Sales Tax Incentive Fund - MDA</t>
  </si>
  <si>
    <t>Total Sales Tax Transfers</t>
  </si>
  <si>
    <t xml:space="preserve">Use Tax Transferred to: </t>
  </si>
  <si>
    <t xml:space="preserve">    Motor Vehicle Ad Valorem Tag Reduction Fund</t>
  </si>
  <si>
    <t>Total Use Tax Transfers</t>
  </si>
  <si>
    <t>Individual Income Tax Transferred to:</t>
  </si>
  <si>
    <t xml:space="preserve">    Budget Contingency</t>
  </si>
  <si>
    <t xml:space="preserve">    Income Tax-Withheld-Job Incentive/Advantage</t>
  </si>
  <si>
    <t xml:space="preserve">    Refund Account</t>
  </si>
  <si>
    <t>Total Individual Income Tax Transfers</t>
  </si>
  <si>
    <t>Corporate Tax Transferred to:</t>
  </si>
  <si>
    <t>Total Corporate Tax Transfers</t>
  </si>
  <si>
    <t>Oil Severance Tax Transferred to:</t>
  </si>
  <si>
    <t xml:space="preserve">    City of Sardis</t>
  </si>
  <si>
    <t xml:space="preserve">    License Plate Acquisition Fund</t>
  </si>
  <si>
    <t>MISSISSIPPI DEPARTMENT OF REVENUE</t>
  </si>
  <si>
    <t xml:space="preserve">            SUMMARY OF TRANSFERS</t>
  </si>
  <si>
    <t>BY THE DEPARTMENT OF REVENUE</t>
  </si>
  <si>
    <t xml:space="preserve">    Special Refund Account - IFTA</t>
  </si>
  <si>
    <t xml:space="preserve">    Income Tax - Production Company Rebate</t>
  </si>
  <si>
    <t xml:space="preserve">    MMEIA Rebate Fund</t>
  </si>
  <si>
    <t xml:space="preserve">    MS Athletic Comm</t>
  </si>
  <si>
    <t xml:space="preserve">    DOR Title Fees</t>
  </si>
  <si>
    <t>Prepaid Wireless E911 transferred to:</t>
  </si>
  <si>
    <t xml:space="preserve">    CMRS Board</t>
  </si>
  <si>
    <t xml:space="preserve">    Prepaid Wireless E911 Fee</t>
  </si>
  <si>
    <t>Total Prepaid Wireless E911</t>
  </si>
  <si>
    <t xml:space="preserve">    Income Tax - Existing Industry Withholding Rebate</t>
  </si>
  <si>
    <t xml:space="preserve">    Sales Tax Incentive Fund - Tourism Project</t>
  </si>
  <si>
    <t>Statewide Privilege Fees transferred to:</t>
  </si>
  <si>
    <t>Total Statewide Privilege Fees</t>
  </si>
  <si>
    <t xml:space="preserve">    Town of Como</t>
  </si>
  <si>
    <t>May</t>
  </si>
  <si>
    <t>June</t>
  </si>
  <si>
    <t>MONTH</t>
  </si>
  <si>
    <t>NUMBER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</si>
  <si>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</si>
  <si>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</si>
  <si>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</si>
  <si>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</si>
  <si>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</si>
  <si>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</si>
  <si>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</si>
  <si>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</si>
  <si>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</si>
  <si>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</si>
  <si>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</si>
  <si>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</si>
  <si>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</si>
  <si>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</si>
  <si>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</si>
  <si>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</si>
  <si>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</si>
  <si>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</si>
  <si>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</si>
  <si>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</si>
  <si>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</si>
  <si>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</si>
  <si>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7/01/11</t>
  </si>
  <si>
    <t>COMPARING JULY  1, 2011 - JUNE 30, 2012</t>
  </si>
  <si>
    <t>07-01-2011</t>
  </si>
  <si>
    <t xml:space="preserve">MS Board of Contractors </t>
  </si>
  <si>
    <t xml:space="preserve">    Special Refund Account - MARS</t>
  </si>
  <si>
    <t>`</t>
  </si>
  <si>
    <t>FY 2013</t>
  </si>
  <si>
    <t xml:space="preserve"> 07/01/12 TO</t>
  </si>
  <si>
    <t>7/01/12</t>
  </si>
  <si>
    <t>COMPARING JULY  1, 2012 - JUNE 30, 2013</t>
  </si>
  <si>
    <t>07-01-2012</t>
  </si>
  <si>
    <t xml:space="preserve">    Special Refund Account - Titanium</t>
  </si>
  <si>
    <t>SCHEDULE A</t>
  </si>
  <si>
    <t>SCHEDULE B</t>
  </si>
  <si>
    <t xml:space="preserve">    Washington County Board of Supervisors</t>
  </si>
  <si>
    <t xml:space="preserve">    City of Fulton</t>
  </si>
  <si>
    <t xml:space="preserve">    City of West Point/Clay County</t>
  </si>
  <si>
    <t>APRIL</t>
  </si>
</sst>
</file>

<file path=xl/styles.xml><?xml version="1.0" encoding="utf-8"?>
<styleSheet xmlns="http://schemas.openxmlformats.org/spreadsheetml/2006/main">
  <numFmts count="10">
    <numFmt numFmtId="5" formatCode="&quot;$&quot;#,##0_);\(&quot;$&quot;#,##0\)"/>
    <numFmt numFmtId="42" formatCode="_(&quot;$&quot;* #,##0_);_(&quot;$&quot;* \(#,##0\);_(&quot;$&quot;* &quot;-&quot;_);_(@_)"/>
    <numFmt numFmtId="41" formatCode="_(* #,##0_);_(* \(#,##0\);_(* &quot;-&quot;_);_(@_)"/>
    <numFmt numFmtId="164" formatCode="dd\-mmm\-yy_)"/>
    <numFmt numFmtId="165" formatCode="0_)"/>
    <numFmt numFmtId="166" formatCode="&quot;$&quot;#,##0"/>
    <numFmt numFmtId="167" formatCode="#,##0.0000_);\(#,##0.0000\)"/>
    <numFmt numFmtId="168" formatCode="m/d/yy;@"/>
    <numFmt numFmtId="169" formatCode="_(* #,##0_);_(* \(#,##0\);_(* &quot;-&quot;??_);_(@_)"/>
    <numFmt numFmtId="170" formatCode="0_);\(0\)"/>
  </numFmts>
  <fonts count="18">
    <font>
      <sz val="12"/>
      <name val="Arial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i/>
      <sz val="10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4"/>
      <color indexed="10"/>
      <name val="Arial"/>
      <family val="2"/>
    </font>
    <font>
      <sz val="12"/>
      <color indexed="10"/>
      <name val="Arial"/>
      <family val="2"/>
    </font>
    <font>
      <b/>
      <sz val="9"/>
      <name val="Arial"/>
      <family val="2"/>
    </font>
    <font>
      <b/>
      <sz val="9"/>
      <name val="Times New Roman"/>
      <family val="1"/>
    </font>
    <font>
      <sz val="12"/>
      <color indexed="2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/>
      <right/>
      <top/>
      <bottom style="double">
        <color indexed="64"/>
      </bottom>
      <diagonal/>
    </border>
  </borders>
  <cellStyleXfs count="1">
    <xf numFmtId="37" fontId="0" fillId="0" borderId="0"/>
  </cellStyleXfs>
  <cellXfs count="142">
    <xf numFmtId="37" fontId="0" fillId="0" borderId="0" xfId="0"/>
    <xf numFmtId="37" fontId="4" fillId="0" borderId="0" xfId="0" applyFont="1" applyAlignment="1" applyProtection="1">
      <alignment horizontal="centerContinuous"/>
    </xf>
    <xf numFmtId="37" fontId="5" fillId="0" borderId="0" xfId="0" applyFont="1" applyAlignment="1" applyProtection="1">
      <alignment horizontal="centerContinuous"/>
    </xf>
    <xf numFmtId="37" fontId="0" fillId="0" borderId="0" xfId="0" applyFont="1" applyProtection="1"/>
    <xf numFmtId="37" fontId="6" fillId="0" borderId="0" xfId="0" applyFont="1" applyProtection="1"/>
    <xf numFmtId="37" fontId="6" fillId="0" borderId="0" xfId="0" applyFont="1" applyAlignment="1" applyProtection="1">
      <alignment horizontal="centerContinuous"/>
    </xf>
    <xf numFmtId="37" fontId="0" fillId="0" borderId="0" xfId="0" applyFont="1" applyAlignment="1" applyProtection="1">
      <alignment horizontal="centerContinuous"/>
    </xf>
    <xf numFmtId="37" fontId="0" fillId="0" borderId="0" xfId="0" applyAlignment="1" applyProtection="1">
      <alignment horizontal="center"/>
    </xf>
    <xf numFmtId="37" fontId="0" fillId="0" borderId="0" xfId="0" applyFont="1" applyAlignment="1" applyProtection="1">
      <alignment horizontal="center"/>
    </xf>
    <xf numFmtId="37" fontId="7" fillId="0" borderId="0" xfId="0" applyFont="1" applyProtection="1"/>
    <xf numFmtId="37" fontId="0" fillId="0" borderId="1" xfId="0" applyBorder="1" applyAlignment="1" applyProtection="1">
      <alignment horizontal="center"/>
    </xf>
    <xf numFmtId="37" fontId="0" fillId="0" borderId="0" xfId="0" applyProtection="1"/>
    <xf numFmtId="37" fontId="0" fillId="0" borderId="0" xfId="0" applyNumberFormat="1" applyFont="1" applyProtection="1"/>
    <xf numFmtId="37" fontId="8" fillId="2" borderId="0" xfId="0" applyFont="1" applyFill="1" applyAlignment="1" applyProtection="1">
      <alignment horizontal="left"/>
    </xf>
    <xf numFmtId="37" fontId="9" fillId="2" borderId="0" xfId="0" applyNumberFormat="1" applyFont="1" applyFill="1" applyAlignment="1" applyProtection="1">
      <alignment horizontal="right"/>
    </xf>
    <xf numFmtId="37" fontId="2" fillId="0" borderId="0" xfId="0" applyNumberFormat="1" applyFont="1" applyProtection="1"/>
    <xf numFmtId="37" fontId="2" fillId="0" borderId="0" xfId="0" applyFont="1" applyProtection="1"/>
    <xf numFmtId="37" fontId="9" fillId="2" borderId="1" xfId="0" applyNumberFormat="1" applyFont="1" applyFill="1" applyBorder="1" applyAlignment="1" applyProtection="1">
      <alignment horizontal="right"/>
    </xf>
    <xf numFmtId="37" fontId="9" fillId="2" borderId="2" xfId="0" applyNumberFormat="1" applyFont="1" applyFill="1" applyBorder="1" applyAlignment="1" applyProtection="1">
      <alignment horizontal="right"/>
    </xf>
    <xf numFmtId="165" fontId="0" fillId="0" borderId="1" xfId="0" applyNumberFormat="1" applyBorder="1" applyAlignment="1" applyProtection="1">
      <alignment horizontal="center"/>
    </xf>
    <xf numFmtId="5" fontId="0" fillId="0" borderId="0" xfId="0" applyNumberFormat="1" applyProtection="1"/>
    <xf numFmtId="10" fontId="0" fillId="0" borderId="0" xfId="0" applyNumberFormat="1" applyProtection="1"/>
    <xf numFmtId="10" fontId="0" fillId="0" borderId="1" xfId="0" applyNumberFormat="1" applyBorder="1" applyProtection="1"/>
    <xf numFmtId="37" fontId="11" fillId="0" borderId="0" xfId="0" applyFont="1" applyProtection="1"/>
    <xf numFmtId="5" fontId="0" fillId="0" borderId="1" xfId="0" applyNumberFormat="1" applyBorder="1" applyProtection="1"/>
    <xf numFmtId="37" fontId="0" fillId="0" borderId="1" xfId="0" applyBorder="1" applyProtection="1"/>
    <xf numFmtId="37" fontId="0" fillId="0" borderId="0" xfId="0" applyAlignment="1" applyProtection="1">
      <alignment horizontal="centerContinuous"/>
    </xf>
    <xf numFmtId="10" fontId="0" fillId="0" borderId="3" xfId="0" applyNumberFormat="1" applyBorder="1" applyProtection="1"/>
    <xf numFmtId="10" fontId="0" fillId="0" borderId="0" xfId="0" applyNumberFormat="1" applyFont="1" applyProtection="1"/>
    <xf numFmtId="5" fontId="11" fillId="0" borderId="0" xfId="0" applyNumberFormat="1" applyFont="1" applyProtection="1"/>
    <xf numFmtId="0" fontId="0" fillId="0" borderId="1" xfId="0" applyNumberFormat="1" applyBorder="1" applyAlignment="1" applyProtection="1">
      <alignment horizontal="center"/>
    </xf>
    <xf numFmtId="37" fontId="0" fillId="0" borderId="0" xfId="0" applyBorder="1" applyProtection="1"/>
    <xf numFmtId="5" fontId="0" fillId="0" borderId="4" xfId="0" applyNumberFormat="1" applyBorder="1" applyProtection="1"/>
    <xf numFmtId="5" fontId="0" fillId="0" borderId="0" xfId="0" applyNumberFormat="1" applyBorder="1" applyProtection="1"/>
    <xf numFmtId="10" fontId="0" fillId="0" borderId="0" xfId="0" applyNumberFormat="1" applyBorder="1" applyProtection="1"/>
    <xf numFmtId="10" fontId="0" fillId="0" borderId="4" xfId="0" applyNumberFormat="1" applyBorder="1" applyProtection="1"/>
    <xf numFmtId="37" fontId="13" fillId="0" borderId="0" xfId="0" applyFont="1" applyProtection="1"/>
    <xf numFmtId="37" fontId="0" fillId="0" borderId="1" xfId="0" applyBorder="1"/>
    <xf numFmtId="37" fontId="14" fillId="0" borderId="0" xfId="0" applyFont="1" applyAlignment="1" applyProtection="1">
      <alignment horizontal="right"/>
    </xf>
    <xf numFmtId="37" fontId="15" fillId="0" borderId="0" xfId="0" applyFont="1" applyAlignment="1" applyProtection="1">
      <alignment horizontal="right"/>
    </xf>
    <xf numFmtId="0" fontId="0" fillId="0" borderId="0" xfId="0" applyNumberFormat="1"/>
    <xf numFmtId="37" fontId="0" fillId="0" borderId="1" xfId="0" applyNumberFormat="1" applyBorder="1" applyProtection="1"/>
    <xf numFmtId="165" fontId="0" fillId="0" borderId="1" xfId="0" applyNumberFormat="1" applyBorder="1" applyAlignment="1" applyProtection="1">
      <alignment horizontal="centerContinuous"/>
    </xf>
    <xf numFmtId="5" fontId="0" fillId="0" borderId="2" xfId="0" applyNumberFormat="1" applyBorder="1" applyProtection="1"/>
    <xf numFmtId="37" fontId="0" fillId="0" borderId="0" xfId="0" applyNumberFormat="1" applyProtection="1"/>
    <xf numFmtId="37" fontId="11" fillId="0" borderId="0" xfId="0" applyNumberFormat="1" applyFont="1" applyProtection="1"/>
    <xf numFmtId="37" fontId="0" fillId="0" borderId="0" xfId="0" applyNumberFormat="1" applyBorder="1" applyProtection="1"/>
    <xf numFmtId="37" fontId="11" fillId="0" borderId="1" xfId="0" applyNumberFormat="1" applyFont="1" applyBorder="1" applyProtection="1"/>
    <xf numFmtId="14" fontId="0" fillId="0" borderId="1" xfId="0" quotePrefix="1" applyNumberFormat="1" applyBorder="1" applyAlignment="1" applyProtection="1">
      <alignment horizontal="center"/>
    </xf>
    <xf numFmtId="14" fontId="0" fillId="0" borderId="1" xfId="0" applyNumberFormat="1" applyBorder="1" applyAlignment="1" applyProtection="1">
      <alignment horizontal="center"/>
    </xf>
    <xf numFmtId="5" fontId="0" fillId="0" borderId="0" xfId="0" applyNumberFormat="1" applyFill="1" applyProtection="1"/>
    <xf numFmtId="37" fontId="0" fillId="0" borderId="0" xfId="0" applyNumberFormat="1" applyFill="1" applyProtection="1"/>
    <xf numFmtId="37" fontId="0" fillId="0" borderId="1" xfId="0" applyNumberFormat="1" applyFill="1" applyBorder="1" applyProtection="1"/>
    <xf numFmtId="37" fontId="11" fillId="0" borderId="0" xfId="0" applyFont="1"/>
    <xf numFmtId="37" fontId="11" fillId="0" borderId="0" xfId="0" applyFont="1" applyAlignment="1" applyProtection="1">
      <alignment horizontal="center"/>
    </xf>
    <xf numFmtId="5" fontId="0" fillId="0" borderId="0" xfId="0" applyNumberFormat="1"/>
    <xf numFmtId="5" fontId="11" fillId="0" borderId="3" xfId="0" applyNumberFormat="1" applyFont="1" applyBorder="1" applyProtection="1"/>
    <xf numFmtId="5" fontId="0" fillId="0" borderId="6" xfId="0" applyNumberFormat="1" applyBorder="1" applyProtection="1"/>
    <xf numFmtId="10" fontId="0" fillId="0" borderId="6" xfId="0" applyNumberFormat="1" applyBorder="1" applyProtection="1"/>
    <xf numFmtId="37" fontId="3" fillId="0" borderId="0" xfId="0" applyFont="1" applyBorder="1" applyAlignment="1" applyProtection="1">
      <alignment horizontal="centerContinuous"/>
    </xf>
    <xf numFmtId="37" fontId="0" fillId="0" borderId="0" xfId="0" applyFont="1" applyBorder="1" applyProtection="1"/>
    <xf numFmtId="37" fontId="14" fillId="0" borderId="0" xfId="0" applyFont="1" applyBorder="1" applyAlignment="1" applyProtection="1">
      <alignment horizontal="left"/>
    </xf>
    <xf numFmtId="37" fontId="0" fillId="0" borderId="0" xfId="0" applyBorder="1"/>
    <xf numFmtId="37" fontId="6" fillId="0" borderId="0" xfId="0" applyFont="1" applyBorder="1" applyProtection="1"/>
    <xf numFmtId="37" fontId="2" fillId="0" borderId="0" xfId="0" applyFont="1" applyBorder="1" applyProtection="1"/>
    <xf numFmtId="37" fontId="1" fillId="0" borderId="0" xfId="0" applyFont="1" applyBorder="1" applyProtection="1"/>
    <xf numFmtId="167" fontId="0" fillId="0" borderId="0" xfId="0" applyNumberFormat="1" applyFont="1" applyProtection="1"/>
    <xf numFmtId="5" fontId="0" fillId="0" borderId="0" xfId="0" applyNumberFormat="1" applyFont="1" applyProtection="1"/>
    <xf numFmtId="9" fontId="0" fillId="0" borderId="0" xfId="0" applyNumberFormat="1" applyFont="1" applyProtection="1"/>
    <xf numFmtId="42" fontId="0" fillId="0" borderId="0" xfId="0" applyNumberFormat="1" applyFont="1" applyProtection="1"/>
    <xf numFmtId="37" fontId="10" fillId="0" borderId="0" xfId="0" applyFont="1" applyProtection="1"/>
    <xf numFmtId="37" fontId="17" fillId="0" borderId="0" xfId="0" applyNumberFormat="1" applyFont="1"/>
    <xf numFmtId="167" fontId="0" fillId="0" borderId="0" xfId="0" applyNumberFormat="1"/>
    <xf numFmtId="42" fontId="0" fillId="0" borderId="0" xfId="0" applyNumberFormat="1"/>
    <xf numFmtId="37" fontId="0" fillId="0" borderId="0" xfId="0" applyNumberFormat="1"/>
    <xf numFmtId="9" fontId="0" fillId="0" borderId="0" xfId="0" applyNumberFormat="1"/>
    <xf numFmtId="164" fontId="0" fillId="0" borderId="0" xfId="0" applyNumberFormat="1"/>
    <xf numFmtId="42" fontId="17" fillId="0" borderId="0" xfId="0" applyNumberFormat="1" applyFont="1" applyAlignment="1">
      <alignment horizontal="center"/>
    </xf>
    <xf numFmtId="5" fontId="17" fillId="0" borderId="0" xfId="0" applyNumberFormat="1" applyFont="1"/>
    <xf numFmtId="9" fontId="17" fillId="0" borderId="0" xfId="0" applyNumberFormat="1" applyFont="1"/>
    <xf numFmtId="37" fontId="17" fillId="0" borderId="0" xfId="0" applyNumberFormat="1" applyFont="1" applyAlignment="1">
      <alignment horizontal="center"/>
    </xf>
    <xf numFmtId="167" fontId="17" fillId="0" borderId="0" xfId="0" applyNumberFormat="1" applyFont="1" applyAlignment="1">
      <alignment horizontal="center"/>
    </xf>
    <xf numFmtId="5" fontId="17" fillId="0" borderId="0" xfId="0" applyNumberFormat="1" applyFont="1" applyAlignment="1">
      <alignment horizontal="center"/>
    </xf>
    <xf numFmtId="9" fontId="17" fillId="0" borderId="0" xfId="0" applyNumberFormat="1" applyFont="1" applyAlignment="1">
      <alignment horizontal="center"/>
    </xf>
    <xf numFmtId="165" fontId="17" fillId="0" borderId="0" xfId="0" applyNumberFormat="1" applyFont="1" applyAlignment="1">
      <alignment horizontal="center"/>
    </xf>
    <xf numFmtId="167" fontId="17" fillId="0" borderId="5" xfId="0" applyNumberFormat="1" applyFont="1" applyBorder="1" applyAlignment="1">
      <alignment horizontal="center"/>
    </xf>
    <xf numFmtId="168" fontId="17" fillId="0" borderId="5" xfId="0" applyNumberFormat="1" applyFont="1" applyBorder="1" applyAlignment="1">
      <alignment horizontal="center"/>
    </xf>
    <xf numFmtId="37" fontId="17" fillId="0" borderId="5" xfId="0" applyNumberFormat="1" applyFont="1" applyBorder="1" applyAlignment="1">
      <alignment horizontal="center"/>
    </xf>
    <xf numFmtId="167" fontId="0" fillId="0" borderId="0" xfId="0" applyNumberFormat="1" applyAlignment="1">
      <alignment horizontal="center"/>
    </xf>
    <xf numFmtId="42" fontId="0" fillId="0" borderId="0" xfId="0" applyNumberFormat="1" applyAlignment="1">
      <alignment horizontal="center"/>
    </xf>
    <xf numFmtId="5" fontId="0" fillId="0" borderId="0" xfId="0" applyNumberFormat="1" applyAlignment="1">
      <alignment horizontal="center"/>
    </xf>
    <xf numFmtId="37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/>
    <xf numFmtId="3" fontId="0" fillId="0" borderId="0" xfId="0" applyNumberFormat="1"/>
    <xf numFmtId="169" fontId="0" fillId="0" borderId="0" xfId="0" applyNumberFormat="1"/>
    <xf numFmtId="37" fontId="0" fillId="0" borderId="5" xfId="0" applyNumberFormat="1" applyBorder="1"/>
    <xf numFmtId="10" fontId="0" fillId="0" borderId="5" xfId="0" applyNumberFormat="1" applyBorder="1"/>
    <xf numFmtId="41" fontId="0" fillId="0" borderId="0" xfId="0" applyNumberFormat="1"/>
    <xf numFmtId="37" fontId="0" fillId="0" borderId="0" xfId="0" applyNumberFormat="1" applyBorder="1"/>
    <xf numFmtId="10" fontId="0" fillId="0" borderId="0" xfId="0" applyNumberFormat="1" applyBorder="1"/>
    <xf numFmtId="5" fontId="0" fillId="0" borderId="7" xfId="0" applyNumberFormat="1" applyBorder="1"/>
    <xf numFmtId="10" fontId="0" fillId="0" borderId="7" xfId="0" applyNumberFormat="1" applyBorder="1"/>
    <xf numFmtId="37" fontId="0" fillId="0" borderId="7" xfId="0" applyNumberFormat="1" applyBorder="1"/>
    <xf numFmtId="170" fontId="17" fillId="0" borderId="0" xfId="0" applyNumberFormat="1" applyFont="1" applyAlignment="1">
      <alignment horizontal="center"/>
    </xf>
    <xf numFmtId="42" fontId="17" fillId="0" borderId="5" xfId="0" applyNumberFormat="1" applyFont="1" applyBorder="1" applyAlignment="1">
      <alignment horizontal="center"/>
    </xf>
    <xf numFmtId="5" fontId="17" fillId="0" borderId="5" xfId="0" applyNumberFormat="1" applyFont="1" applyBorder="1" applyAlignment="1">
      <alignment horizontal="center"/>
    </xf>
    <xf numFmtId="166" fontId="0" fillId="0" borderId="0" xfId="0" applyNumberFormat="1"/>
    <xf numFmtId="169" fontId="0" fillId="0" borderId="5" xfId="0" applyNumberFormat="1" applyBorder="1"/>
    <xf numFmtId="166" fontId="0" fillId="0" borderId="7" xfId="0" applyNumberFormat="1" applyBorder="1"/>
    <xf numFmtId="37" fontId="7" fillId="0" borderId="0" xfId="0" applyFont="1" applyProtection="1"/>
    <xf numFmtId="37" fontId="16" fillId="0" borderId="0" xfId="0" applyFont="1" applyProtection="1"/>
    <xf numFmtId="37" fontId="11" fillId="0" borderId="0" xfId="0" quotePrefix="1" applyFont="1" applyAlignment="1">
      <alignment horizontal="center"/>
    </xf>
    <xf numFmtId="14" fontId="11" fillId="0" borderId="1" xfId="0" applyNumberFormat="1" applyFont="1" applyBorder="1" applyAlignment="1" applyProtection="1">
      <alignment horizontal="center"/>
    </xf>
    <xf numFmtId="37" fontId="0" fillId="0" borderId="0" xfId="0" applyFill="1" applyProtection="1"/>
    <xf numFmtId="37" fontId="0" fillId="0" borderId="1" xfId="0" applyFill="1" applyBorder="1" applyProtection="1"/>
    <xf numFmtId="37" fontId="0" fillId="0" borderId="0" xfId="0" applyFill="1"/>
    <xf numFmtId="37" fontId="0" fillId="0" borderId="0" xfId="0" applyFill="1" applyBorder="1" applyProtection="1"/>
    <xf numFmtId="37" fontId="11" fillId="0" borderId="0" xfId="0" applyFont="1" applyFill="1" applyProtection="1"/>
    <xf numFmtId="37" fontId="0" fillId="0" borderId="0" xfId="0" applyFill="1" applyAlignment="1" applyProtection="1">
      <alignment horizontal="center"/>
    </xf>
    <xf numFmtId="165" fontId="0" fillId="0" borderId="1" xfId="0" applyNumberFormat="1" applyFill="1" applyBorder="1" applyAlignment="1" applyProtection="1">
      <alignment horizontal="center"/>
    </xf>
    <xf numFmtId="5" fontId="0" fillId="0" borderId="4" xfId="0" applyNumberFormat="1" applyFill="1" applyBorder="1" applyProtection="1"/>
    <xf numFmtId="0" fontId="11" fillId="0" borderId="0" xfId="0" applyNumberFormat="1" applyFont="1"/>
    <xf numFmtId="37" fontId="0" fillId="0" borderId="0" xfId="0" applyAlignment="1" applyProtection="1">
      <alignment horizontal="left" indent="1"/>
    </xf>
    <xf numFmtId="5" fontId="0" fillId="0" borderId="1" xfId="0" applyNumberFormat="1" applyFill="1" applyBorder="1" applyProtection="1"/>
    <xf numFmtId="5" fontId="0" fillId="0" borderId="0" xfId="0" applyNumberFormat="1" applyFill="1" applyBorder="1" applyProtection="1"/>
    <xf numFmtId="37" fontId="11" fillId="0" borderId="1" xfId="0" applyFont="1" applyFill="1" applyBorder="1" applyProtection="1"/>
    <xf numFmtId="5" fontId="0" fillId="0" borderId="6" xfId="0" applyNumberFormat="1" applyFill="1" applyBorder="1" applyProtection="1"/>
    <xf numFmtId="37" fontId="0" fillId="0" borderId="0" xfId="0" applyFill="1" applyBorder="1" applyAlignment="1" applyProtection="1">
      <alignment horizontal="center"/>
    </xf>
    <xf numFmtId="165" fontId="0" fillId="0" borderId="1" xfId="0" applyNumberFormat="1" applyFill="1" applyBorder="1" applyAlignment="1" applyProtection="1">
      <alignment horizontal="centerContinuous"/>
    </xf>
    <xf numFmtId="5" fontId="11" fillId="0" borderId="0" xfId="0" applyNumberFormat="1" applyFont="1" applyFill="1" applyProtection="1"/>
    <xf numFmtId="37" fontId="7" fillId="0" borderId="0" xfId="0" applyFont="1" applyFill="1" applyProtection="1"/>
    <xf numFmtId="37" fontId="11" fillId="0" borderId="1" xfId="0" quotePrefix="1" applyFont="1" applyFill="1" applyBorder="1" applyProtection="1"/>
    <xf numFmtId="5" fontId="0" fillId="0" borderId="2" xfId="0" applyNumberFormat="1" applyFill="1" applyBorder="1" applyProtection="1"/>
    <xf numFmtId="37" fontId="7" fillId="0" borderId="0" xfId="0" applyFont="1" applyProtection="1"/>
    <xf numFmtId="10" fontId="0" fillId="0" borderId="0" xfId="0" applyNumberFormat="1" applyFill="1"/>
    <xf numFmtId="5" fontId="0" fillId="0" borderId="0" xfId="0" applyNumberFormat="1" applyBorder="1" applyAlignment="1" applyProtection="1"/>
    <xf numFmtId="37" fontId="12" fillId="0" borderId="0" xfId="0" quotePrefix="1" applyFont="1" applyAlignment="1" applyProtection="1">
      <alignment horizontal="left"/>
    </xf>
    <xf numFmtId="37" fontId="7" fillId="0" borderId="0" xfId="0" quotePrefix="1" applyFont="1" applyAlignment="1" applyProtection="1">
      <alignment horizontal="center"/>
    </xf>
    <xf numFmtId="37" fontId="7" fillId="0" borderId="0" xfId="0" applyFont="1" applyAlignment="1" applyProtection="1">
      <alignment horizontal="center"/>
    </xf>
    <xf numFmtId="37" fontId="7" fillId="0" borderId="0" xfId="0" applyFont="1" applyProtection="1"/>
    <xf numFmtId="37" fontId="12" fillId="0" borderId="0" xfId="0" applyFont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MONTHS" displayName="MONTHS" ref="A1:B13" totalsRowShown="0">
  <autoFilter ref="A1:B13"/>
  <tableColumns count="2">
    <tableColumn id="1" name="MONTH"/>
    <tableColumn id="2" name="NUMBER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IU513"/>
  <sheetViews>
    <sheetView tabSelected="1" defaultGridColor="0" view="pageBreakPreview" colorId="22" zoomScale="75" zoomScaleNormal="100" zoomScaleSheetLayoutView="75" workbookViewId="0">
      <selection activeCell="B8" sqref="B8:I8"/>
    </sheetView>
  </sheetViews>
  <sheetFormatPr defaultColWidth="11.44140625" defaultRowHeight="15"/>
  <cols>
    <col min="1" max="1" width="46.21875" style="62" customWidth="1"/>
    <col min="2" max="10" width="14.77734375" customWidth="1"/>
    <col min="11" max="11" width="12.77734375" customWidth="1"/>
    <col min="12" max="12" width="17.6640625" customWidth="1"/>
    <col min="13" max="16" width="11.44140625" customWidth="1"/>
    <col min="17" max="44" width="12.77734375" customWidth="1"/>
    <col min="45" max="50" width="11.44140625" customWidth="1"/>
    <col min="51" max="52" width="2.77734375" customWidth="1"/>
    <col min="53" max="65" width="10.77734375" customWidth="1"/>
    <col min="66" max="66" width="11.44140625" customWidth="1"/>
    <col min="67" max="71" width="10.77734375" customWidth="1"/>
    <col min="72" max="72" width="9.77734375" customWidth="1"/>
    <col min="73" max="84" width="10.77734375" customWidth="1"/>
  </cols>
  <sheetData>
    <row r="1" spans="1:255" ht="15.75" customHeight="1">
      <c r="A1" s="59"/>
      <c r="B1" s="1"/>
      <c r="C1" s="1"/>
      <c r="D1" s="1"/>
      <c r="E1" s="1"/>
      <c r="F1" s="1"/>
      <c r="G1" s="1"/>
      <c r="H1" s="1"/>
      <c r="I1" s="1"/>
      <c r="J1" s="1"/>
      <c r="K1" s="2"/>
      <c r="L1" s="116">
        <v>723510955.8499999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</row>
    <row r="2" spans="1:255" ht="15.75">
      <c r="A2" s="60"/>
      <c r="B2" s="140" t="s">
        <v>284</v>
      </c>
      <c r="C2" s="140"/>
      <c r="D2" s="140"/>
      <c r="E2" s="3"/>
      <c r="F2" s="3"/>
      <c r="G2" s="38"/>
      <c r="H2" s="3"/>
      <c r="I2" s="3"/>
      <c r="J2" s="3"/>
      <c r="K2" s="3"/>
      <c r="L2" s="116">
        <v>-2010309.8699998856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</row>
    <row r="3" spans="1:255" ht="15.75">
      <c r="A3" s="60"/>
      <c r="B3" s="139" t="s">
        <v>285</v>
      </c>
      <c r="C3" s="139"/>
      <c r="D3" s="3"/>
      <c r="E3" s="3"/>
      <c r="F3" s="3"/>
      <c r="G3" s="3"/>
      <c r="H3" s="3"/>
      <c r="I3" s="3"/>
      <c r="J3" s="3"/>
      <c r="K3" s="3"/>
      <c r="L3" s="135">
        <v>-2.8E-3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ht="15.75">
      <c r="A4" s="31"/>
      <c r="B4" s="138" t="str">
        <f>TEXT(C22, "mmmm   yyyy")</f>
        <v>April   2013</v>
      </c>
      <c r="C4" s="138"/>
      <c r="D4" s="3"/>
      <c r="E4" s="3"/>
      <c r="F4" s="3"/>
      <c r="G4" s="3"/>
      <c r="H4" s="3"/>
      <c r="I4" s="3"/>
      <c r="J4" s="39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>
      <c r="A5" s="31"/>
      <c r="B5" s="11"/>
      <c r="C5" s="3"/>
      <c r="D5" s="3"/>
      <c r="E5" s="3"/>
      <c r="F5" s="3"/>
      <c r="G5" s="3"/>
      <c r="H5" s="3"/>
      <c r="I5" s="3"/>
      <c r="J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 ht="18">
      <c r="A6" s="31"/>
      <c r="B6" s="141" t="str">
        <f>"General Fund Transfers by the Department of Revenue for the " &amp; VLOOKUP($H$20, MONTHS!A1:B13, 2, FALSE) &amp;  " month of the Fiscal Year"</f>
        <v>General Fund Transfers by the Department of Revenue for the 10th month of the Fiscal Year</v>
      </c>
      <c r="C6" s="141"/>
      <c r="D6" s="141"/>
      <c r="E6" s="141"/>
      <c r="F6" s="141"/>
      <c r="G6" s="141"/>
      <c r="H6" s="141"/>
      <c r="I6" s="141"/>
      <c r="J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</row>
    <row r="7" spans="1:255" ht="18">
      <c r="A7" s="31"/>
      <c r="B7" s="137" t="str">
        <f>"ending June 30, 2013 were " &amp;TEXT(I64, "$###,###,###")&amp; " which is an decrease of " &amp;TEXT(D118, "$###,###,###")</f>
        <v>ending June 30, 2013 were $509,953,621 which is an decrease of -$43,805,722</v>
      </c>
      <c r="C7" s="137"/>
      <c r="D7" s="137"/>
      <c r="E7" s="137"/>
      <c r="F7" s="137"/>
      <c r="G7" s="137"/>
      <c r="H7" s="137"/>
      <c r="I7" s="137"/>
      <c r="J7" s="3"/>
      <c r="K7" s="3"/>
      <c r="L7" s="11" t="s">
        <v>332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ht="18">
      <c r="A8" s="31"/>
      <c r="B8" s="141" t="str">
        <f>"or "&amp;TEXT(E118,"##.##%")&amp;" from the same month of the prior year.  Transfers to all funds for the " &amp; VLOOKUP($H$20, MONTHS!A1:B13, 2, FALSE) &amp;" month of the Fiscal Year"</f>
        <v>or -7.91% from the same month of the prior year.  Transfers to all funds for the 10th month of the Fiscal Year</v>
      </c>
      <c r="C8" s="141"/>
      <c r="D8" s="141"/>
      <c r="E8" s="141"/>
      <c r="F8" s="141"/>
      <c r="G8" s="141"/>
      <c r="H8" s="141"/>
      <c r="I8" s="141"/>
      <c r="J8" s="3"/>
      <c r="K8" s="28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ht="18">
      <c r="A9" s="60"/>
      <c r="B9" s="137" t="str">
        <f>"ending June 30, 2013 were "&amp;TEXT(L1,"$###,###,###")&amp; " which is an "&amp;IF(L2&gt;0, "increase", "decrease")&amp; " of " &amp;TEXT(L2, "$##,###,###")&amp; " or " &amp;TEXT(L3, "##.##%")&amp; " of the prior year."</f>
        <v>ending June 30, 2013 were $723,510,956 which is an decrease of -$2,010,310 or -.28% of the prior year.</v>
      </c>
      <c r="C9" s="137"/>
      <c r="D9" s="137"/>
      <c r="E9" s="137"/>
      <c r="F9" s="137"/>
      <c r="G9" s="137"/>
      <c r="H9" s="137"/>
      <c r="I9" s="137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>
      <c r="A10" s="31"/>
      <c r="B10" s="36"/>
      <c r="C10" s="3"/>
      <c r="D10" s="3"/>
      <c r="E10" s="3"/>
      <c r="F10" s="3"/>
      <c r="G10" s="28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ht="18">
      <c r="A11" s="60"/>
      <c r="B11" s="137" t="str">
        <f>"General Fund Transfers for the month of " &amp;TEXT(C22, "mmmm")&amp; " were " &amp;IF(J64&gt;0, "over", "under")&amp; " the estimate by $" &amp;TEXT(ABS(J64), "###,###")&amp; " or " &amp;TEXT(K64, "##.##%")</f>
        <v>General Fund Transfers for the month of April were under the estimate by $41,278,660 or -7.49%</v>
      </c>
      <c r="C11" s="137"/>
      <c r="D11" s="137"/>
      <c r="E11" s="137"/>
      <c r="F11" s="137"/>
      <c r="G11" s="137"/>
      <c r="H11" s="137"/>
      <c r="I11" s="137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ht="30">
      <c r="A12" s="61"/>
      <c r="B12" s="1"/>
      <c r="C12" s="1"/>
      <c r="D12" s="1"/>
      <c r="E12" s="1"/>
      <c r="F12" s="1"/>
      <c r="G12" s="1"/>
      <c r="H12" s="1"/>
      <c r="I12" s="1"/>
      <c r="J12" s="1"/>
      <c r="K12" s="2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>
      <c r="A13" s="60"/>
      <c r="B13" s="3"/>
      <c r="C13" s="3"/>
      <c r="D13" s="3"/>
      <c r="E13" s="3"/>
      <c r="F13" s="3"/>
      <c r="G13" s="3"/>
      <c r="H13" s="3"/>
      <c r="I13" s="3"/>
      <c r="J13" s="3"/>
      <c r="K13" s="28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ht="13.9" customHeight="1">
      <c r="A14" s="71" t="s">
        <v>284</v>
      </c>
      <c r="B14" s="72"/>
      <c r="C14" s="73"/>
      <c r="D14" s="55"/>
      <c r="E14" s="74"/>
      <c r="F14" s="74"/>
      <c r="G14" s="75"/>
      <c r="H14" s="74"/>
      <c r="I14" s="76"/>
      <c r="J14" s="74"/>
      <c r="K14" s="74" t="s">
        <v>1</v>
      </c>
      <c r="L14" s="4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ht="13.9" customHeight="1">
      <c r="A15" s="71" t="s">
        <v>2</v>
      </c>
      <c r="B15" s="72"/>
      <c r="C15" s="73"/>
      <c r="D15" s="55"/>
      <c r="E15" s="74"/>
      <c r="F15" s="74"/>
      <c r="G15" s="75"/>
      <c r="H15" s="74"/>
      <c r="I15" s="74"/>
      <c r="J15" s="74"/>
      <c r="K15" s="74"/>
      <c r="L15" s="4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6" spans="1:255" ht="13.9" customHeight="1">
      <c r="A16" s="71" t="s">
        <v>339</v>
      </c>
      <c r="B16" s="72"/>
      <c r="C16" s="73"/>
      <c r="D16" s="55"/>
      <c r="E16" s="74"/>
      <c r="F16" s="74"/>
      <c r="G16" s="75"/>
      <c r="H16" s="74"/>
      <c r="I16" s="74"/>
      <c r="J16" s="74"/>
      <c r="K16" s="74"/>
      <c r="L16" s="5"/>
      <c r="M16" s="6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/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/>
      <c r="HR16" s="3"/>
      <c r="HS16" s="3"/>
      <c r="HT16" s="3"/>
      <c r="HU16" s="3"/>
      <c r="HV16" s="3"/>
      <c r="HW16" s="3"/>
      <c r="HX16" s="3"/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/>
      <c r="IO16" s="3"/>
      <c r="IP16" s="3"/>
      <c r="IQ16" s="3"/>
      <c r="IR16" s="3"/>
      <c r="IS16" s="3"/>
      <c r="IT16" s="3"/>
      <c r="IU16" s="3"/>
    </row>
    <row r="17" spans="1:255" ht="13.9" customHeight="1">
      <c r="A17" s="74"/>
      <c r="B17" s="72"/>
      <c r="C17" s="73"/>
      <c r="D17" s="55"/>
      <c r="E17" s="74"/>
      <c r="F17" s="74"/>
      <c r="G17" s="75"/>
      <c r="H17" s="74"/>
      <c r="I17" s="74"/>
      <c r="J17" s="74"/>
      <c r="K17" s="74"/>
      <c r="L17" s="4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/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/>
      <c r="HR17" s="3"/>
      <c r="HS17" s="3"/>
      <c r="HT17" s="3"/>
      <c r="HU17" s="3"/>
      <c r="HV17" s="3"/>
      <c r="HW17" s="3"/>
      <c r="HX17" s="3"/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/>
      <c r="IO17" s="3"/>
      <c r="IP17" s="3"/>
      <c r="IQ17" s="3"/>
      <c r="IR17" s="3"/>
      <c r="IS17" s="3"/>
      <c r="IT17" s="3"/>
      <c r="IU17" s="3"/>
    </row>
    <row r="18" spans="1:255" ht="13.9" customHeight="1">
      <c r="A18" s="74"/>
      <c r="B18" s="72"/>
      <c r="C18" s="73"/>
      <c r="D18" s="55"/>
      <c r="E18" s="74"/>
      <c r="F18" s="74"/>
      <c r="G18" s="75"/>
      <c r="H18" s="55"/>
      <c r="I18" s="74"/>
      <c r="J18" s="74"/>
      <c r="K18" s="74"/>
      <c r="L18" s="4"/>
      <c r="M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7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8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/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/>
      <c r="HR18" s="3"/>
      <c r="HS18" s="3"/>
      <c r="HT18" s="3"/>
      <c r="HU18" s="3"/>
      <c r="HV18" s="3"/>
      <c r="HW18" s="3"/>
      <c r="HX18" s="3"/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/>
      <c r="IO18" s="3"/>
      <c r="IP18" s="3"/>
      <c r="IQ18" s="3"/>
      <c r="IR18" s="3"/>
      <c r="IS18" s="3"/>
      <c r="IT18" s="3"/>
      <c r="IU18" s="3"/>
    </row>
    <row r="19" spans="1:255" ht="15.95" customHeight="1">
      <c r="A19" s="74"/>
      <c r="B19" s="72"/>
      <c r="C19" s="77" t="s">
        <v>5</v>
      </c>
      <c r="D19" s="78"/>
      <c r="E19" s="71"/>
      <c r="F19" s="71"/>
      <c r="G19" s="79"/>
      <c r="H19" s="80" t="s">
        <v>5</v>
      </c>
      <c r="I19" s="74"/>
      <c r="J19" s="74"/>
      <c r="K19" s="74"/>
      <c r="L19" s="3"/>
      <c r="M19" s="3"/>
      <c r="AR19" s="7"/>
    </row>
    <row r="20" spans="1:255" ht="15" customHeight="1">
      <c r="A20" s="74"/>
      <c r="B20" s="81" t="s">
        <v>5</v>
      </c>
      <c r="C20" s="77" t="s">
        <v>4</v>
      </c>
      <c r="D20" s="82" t="s">
        <v>3</v>
      </c>
      <c r="E20" s="80" t="s">
        <v>3</v>
      </c>
      <c r="F20" s="80" t="s">
        <v>6</v>
      </c>
      <c r="G20" s="83" t="s">
        <v>6</v>
      </c>
      <c r="H20" s="80" t="s">
        <v>314</v>
      </c>
      <c r="I20" s="80" t="s">
        <v>314</v>
      </c>
      <c r="J20" s="80" t="s">
        <v>7</v>
      </c>
      <c r="K20" s="80" t="s">
        <v>7</v>
      </c>
      <c r="M20" s="3"/>
      <c r="AR20" s="7"/>
    </row>
    <row r="21" spans="1:255" ht="15.75">
      <c r="A21" s="74"/>
      <c r="B21" s="81" t="s">
        <v>333</v>
      </c>
      <c r="C21" s="77" t="s">
        <v>334</v>
      </c>
      <c r="D21" s="82" t="s">
        <v>334</v>
      </c>
      <c r="E21" s="82" t="s">
        <v>8</v>
      </c>
      <c r="F21" s="80" t="s">
        <v>9</v>
      </c>
      <c r="G21" s="83" t="s">
        <v>10</v>
      </c>
      <c r="H21" s="84">
        <v>2013</v>
      </c>
      <c r="I21" s="84">
        <v>2013</v>
      </c>
      <c r="J21" s="82" t="s">
        <v>11</v>
      </c>
      <c r="K21" s="82" t="s">
        <v>11</v>
      </c>
      <c r="M21" s="9"/>
      <c r="AR21" s="7"/>
    </row>
    <row r="22" spans="1:255" ht="15.75">
      <c r="A22" s="74" t="s">
        <v>12</v>
      </c>
      <c r="B22" s="85" t="s">
        <v>4</v>
      </c>
      <c r="C22" s="86">
        <v>41394</v>
      </c>
      <c r="D22" s="86">
        <v>41394</v>
      </c>
      <c r="E22" s="87" t="s">
        <v>4</v>
      </c>
      <c r="F22" s="86">
        <v>41394</v>
      </c>
      <c r="G22" s="86">
        <v>41394</v>
      </c>
      <c r="H22" s="87" t="s">
        <v>4</v>
      </c>
      <c r="I22" s="87" t="s">
        <v>3</v>
      </c>
      <c r="J22" s="87" t="s">
        <v>13</v>
      </c>
      <c r="K22" s="87" t="s">
        <v>10</v>
      </c>
      <c r="M22" s="9"/>
      <c r="AR22" s="7"/>
    </row>
    <row r="23" spans="1:255">
      <c r="A23" s="74"/>
      <c r="B23" s="88" t="s">
        <v>14</v>
      </c>
      <c r="C23" s="89"/>
      <c r="D23" s="90"/>
      <c r="E23" s="90"/>
      <c r="F23" s="91"/>
      <c r="G23" s="92"/>
      <c r="H23" s="90"/>
      <c r="I23" s="90"/>
      <c r="J23" s="90"/>
      <c r="K23" s="90"/>
      <c r="M23" s="3"/>
    </row>
    <row r="24" spans="1:255">
      <c r="A24" s="74" t="s">
        <v>15</v>
      </c>
      <c r="B24" s="55">
        <v>1886900000</v>
      </c>
      <c r="C24" s="55">
        <v>1466677471</v>
      </c>
      <c r="D24" s="55">
        <v>1478837272.8600001</v>
      </c>
      <c r="E24" s="93">
        <v>0.7837390814881553</v>
      </c>
      <c r="F24" s="74">
        <v>12159801.860000134</v>
      </c>
      <c r="G24" s="93">
        <v>8.2907129211642009E-3</v>
      </c>
      <c r="H24" s="55">
        <v>170688167</v>
      </c>
      <c r="I24" s="55">
        <v>173326850.97999999</v>
      </c>
      <c r="J24" s="55">
        <v>2638683.9799999893</v>
      </c>
      <c r="K24" s="93">
        <v>1.5459091431920933E-2</v>
      </c>
      <c r="M24" s="3"/>
      <c r="AR24" s="3"/>
      <c r="AS24" s="3"/>
      <c r="AT24" s="3"/>
      <c r="AU24" s="3"/>
      <c r="AV24" s="3"/>
      <c r="AW24" s="3"/>
      <c r="AX24" s="13"/>
      <c r="AY24" s="3"/>
      <c r="AZ24" s="3"/>
      <c r="BA24" s="14"/>
      <c r="BB24" s="14"/>
      <c r="BC24" s="14"/>
      <c r="BD24" s="14"/>
      <c r="BE24" s="14"/>
      <c r="BF24" s="14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</row>
    <row r="25" spans="1:255">
      <c r="A25" s="74"/>
      <c r="B25" s="55"/>
      <c r="C25" s="74"/>
      <c r="D25" s="55"/>
      <c r="E25" s="74"/>
      <c r="F25" s="74"/>
      <c r="G25" s="93"/>
      <c r="H25" s="74"/>
      <c r="I25" s="55"/>
      <c r="J25" s="74"/>
      <c r="K25" s="74"/>
      <c r="M25" s="3"/>
      <c r="AR25" s="3"/>
      <c r="AS25" s="3"/>
      <c r="AT25" s="3"/>
      <c r="AU25" s="3"/>
      <c r="AV25" s="3"/>
      <c r="AW25" s="3"/>
      <c r="AX25" s="13"/>
      <c r="AY25" s="3"/>
      <c r="AZ25" s="3"/>
      <c r="BA25" s="14"/>
      <c r="BB25" s="14"/>
      <c r="BC25" s="14"/>
      <c r="BD25" s="14"/>
      <c r="BE25" s="14"/>
      <c r="BF25" s="14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6"/>
      <c r="BY25" s="16"/>
      <c r="BZ25" s="16"/>
      <c r="CA25" s="16"/>
      <c r="CB25" s="16"/>
      <c r="CC25" s="16"/>
      <c r="CD25" s="16"/>
      <c r="CE25" s="16"/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</row>
    <row r="26" spans="1:255">
      <c r="A26" s="74" t="s">
        <v>16</v>
      </c>
      <c r="B26" s="55">
        <v>1480000000</v>
      </c>
      <c r="C26" s="55">
        <v>1154518431</v>
      </c>
      <c r="D26" s="74">
        <v>1185234310.54</v>
      </c>
      <c r="E26" s="93">
        <v>0.80083399360810803</v>
      </c>
      <c r="F26" s="74">
        <v>30715879.539999962</v>
      </c>
      <c r="G26" s="93">
        <v>2.6604927834192334E-2</v>
      </c>
      <c r="H26" s="74">
        <v>244044966</v>
      </c>
      <c r="I26" s="74">
        <v>178307261.30000001</v>
      </c>
      <c r="J26" s="74">
        <v>-65737704.699999988</v>
      </c>
      <c r="K26" s="93">
        <v>-0.26936718170208024</v>
      </c>
      <c r="M26" s="3"/>
      <c r="AR26" s="3"/>
      <c r="AS26" s="3"/>
      <c r="AT26" s="3"/>
      <c r="AU26" s="3"/>
      <c r="AV26" s="3"/>
      <c r="AW26" s="3"/>
      <c r="AX26" s="13"/>
      <c r="AY26" s="3"/>
      <c r="AZ26" s="3"/>
      <c r="BA26" s="14"/>
      <c r="BB26" s="14"/>
      <c r="BC26" s="14"/>
      <c r="BD26" s="14"/>
      <c r="BE26" s="14"/>
      <c r="BF26" s="14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6"/>
      <c r="BY26" s="16"/>
      <c r="BZ26" s="16"/>
      <c r="CA26" s="16"/>
      <c r="CB26" s="16"/>
      <c r="CC26" s="16"/>
      <c r="CD26" s="16"/>
      <c r="CE26" s="16"/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</row>
    <row r="27" spans="1:255">
      <c r="A27" s="74"/>
      <c r="B27" s="55"/>
      <c r="C27" s="94"/>
      <c r="D27" s="55"/>
      <c r="E27" s="74"/>
      <c r="F27" s="74"/>
      <c r="G27" s="93"/>
      <c r="H27" s="74"/>
      <c r="I27" s="74"/>
      <c r="J27" s="74"/>
      <c r="K27" s="74"/>
      <c r="M27" s="3"/>
      <c r="AR27" s="3"/>
      <c r="AS27" s="3"/>
      <c r="AT27" s="3"/>
      <c r="AU27" s="3"/>
      <c r="AV27" s="3"/>
      <c r="AW27" s="3"/>
      <c r="AX27" s="13"/>
      <c r="AY27" s="3"/>
      <c r="AZ27" s="3"/>
      <c r="BA27" s="14"/>
      <c r="BB27" s="14"/>
      <c r="BC27" s="14"/>
      <c r="BD27" s="14"/>
      <c r="BE27" s="14"/>
      <c r="BF27" s="14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6"/>
      <c r="BY27" s="16"/>
      <c r="BZ27" s="16"/>
      <c r="CA27" s="16"/>
      <c r="CB27" s="16"/>
      <c r="CC27" s="16"/>
      <c r="CD27" s="16"/>
      <c r="CE27" s="16"/>
      <c r="CF27" s="16"/>
      <c r="CG27" s="16"/>
      <c r="CH27" s="16"/>
      <c r="CI27" s="16"/>
      <c r="CJ27" s="16"/>
      <c r="CK27" s="16"/>
      <c r="CL27" s="16"/>
      <c r="CM27" s="16"/>
      <c r="CN27" s="16"/>
      <c r="CO27" s="16"/>
      <c r="CP27" s="16"/>
      <c r="CQ27" s="16"/>
      <c r="CR27" s="16"/>
      <c r="CS27" s="16"/>
      <c r="CT27" s="16"/>
      <c r="CU27" s="16"/>
      <c r="CV27" s="16"/>
      <c r="CW27" s="16"/>
      <c r="CX27" s="16"/>
      <c r="CY27" s="16"/>
      <c r="CZ27" s="16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</row>
    <row r="28" spans="1:255">
      <c r="A28" s="74" t="s">
        <v>17</v>
      </c>
      <c r="B28" s="55">
        <v>463000000</v>
      </c>
      <c r="C28" s="55">
        <v>379108268</v>
      </c>
      <c r="D28" s="74">
        <v>397505301.44</v>
      </c>
      <c r="E28" s="93">
        <v>0.85854276768898485</v>
      </c>
      <c r="F28" s="74">
        <v>18397033.439999998</v>
      </c>
      <c r="G28" s="93">
        <v>4.8527122705749055E-2</v>
      </c>
      <c r="H28" s="74">
        <v>29587062</v>
      </c>
      <c r="I28" s="74">
        <v>50269814.669999994</v>
      </c>
      <c r="J28" s="74">
        <v>20682752.669999994</v>
      </c>
      <c r="K28" s="93">
        <v>0.69904719400662341</v>
      </c>
      <c r="M28" s="3"/>
      <c r="AR28" s="3"/>
      <c r="AS28" s="3"/>
      <c r="AT28" s="3"/>
      <c r="AU28" s="3"/>
      <c r="AV28" s="3"/>
      <c r="AW28" s="3"/>
      <c r="AX28" s="13"/>
      <c r="AY28" s="3"/>
      <c r="AZ28" s="3"/>
      <c r="BA28" s="14"/>
      <c r="BB28" s="14"/>
      <c r="BC28" s="14"/>
      <c r="BD28" s="14"/>
      <c r="BE28" s="14"/>
      <c r="BF28" s="14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6"/>
      <c r="BY28" s="16"/>
      <c r="BZ28" s="16"/>
      <c r="CA28" s="16"/>
      <c r="CB28" s="16"/>
      <c r="CC28" s="16"/>
      <c r="CD28" s="16"/>
      <c r="CE28" s="16"/>
      <c r="CF28" s="16"/>
      <c r="CG28" s="16"/>
      <c r="CH28" s="16"/>
      <c r="CI28" s="16"/>
      <c r="CJ28" s="16"/>
      <c r="CK28" s="16"/>
      <c r="CL28" s="16"/>
      <c r="CM28" s="16"/>
      <c r="CN28" s="16"/>
      <c r="CO28" s="16"/>
      <c r="CP28" s="16"/>
      <c r="CQ28" s="16"/>
      <c r="CR28" s="16"/>
      <c r="CS28" s="16"/>
      <c r="CT28" s="16"/>
      <c r="CU28" s="16"/>
      <c r="CV28" s="16"/>
      <c r="CW28" s="16"/>
      <c r="CX28" s="16"/>
      <c r="CY28" s="16"/>
      <c r="CZ28" s="16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</row>
    <row r="29" spans="1:255">
      <c r="A29" s="74"/>
      <c r="B29" s="55"/>
      <c r="C29" s="94"/>
      <c r="D29" s="55"/>
      <c r="E29" s="74"/>
      <c r="F29" s="74"/>
      <c r="G29" s="93"/>
      <c r="H29" s="74"/>
      <c r="I29" s="74"/>
      <c r="J29" s="74"/>
      <c r="K29" s="74"/>
      <c r="M29" s="3"/>
      <c r="AR29" s="3"/>
      <c r="AS29" s="3"/>
      <c r="AT29" s="3"/>
      <c r="AU29" s="3"/>
      <c r="AV29" s="3"/>
      <c r="AW29" s="3"/>
      <c r="AX29" s="13"/>
      <c r="AY29" s="3"/>
      <c r="AZ29" s="3"/>
      <c r="BA29" s="14"/>
      <c r="BB29" s="14"/>
      <c r="BC29" s="14"/>
      <c r="BD29" s="14"/>
      <c r="BE29" s="14"/>
      <c r="BF29" s="14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6"/>
      <c r="BY29" s="16"/>
      <c r="BZ29" s="16"/>
      <c r="CA29" s="16"/>
      <c r="CB29" s="16"/>
      <c r="CC29" s="16"/>
      <c r="CD29" s="16"/>
      <c r="CE29" s="16"/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6"/>
      <c r="CX29" s="16"/>
      <c r="CY29" s="16"/>
      <c r="CZ29" s="16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</row>
    <row r="30" spans="1:255">
      <c r="A30" s="74" t="s">
        <v>18</v>
      </c>
      <c r="B30" s="55">
        <v>214000000</v>
      </c>
      <c r="C30" s="55">
        <v>168431984</v>
      </c>
      <c r="D30" s="74">
        <v>184494528.25999999</v>
      </c>
      <c r="E30" s="93">
        <v>0.8621239638317757</v>
      </c>
      <c r="F30" s="74">
        <v>16062544.25999999</v>
      </c>
      <c r="G30" s="93">
        <v>9.53651668675944E-2</v>
      </c>
      <c r="H30" s="74">
        <v>18970990</v>
      </c>
      <c r="I30" s="74">
        <v>19949389.280000001</v>
      </c>
      <c r="J30" s="74">
        <v>978399.28000000119</v>
      </c>
      <c r="K30" s="93">
        <v>5.1573443452344936E-2</v>
      </c>
      <c r="M30" s="3"/>
      <c r="AR30" s="3"/>
      <c r="AS30" s="3"/>
      <c r="AT30" s="3"/>
      <c r="AU30" s="3"/>
      <c r="AV30" s="3"/>
      <c r="AW30" s="3"/>
      <c r="AX30" s="13"/>
      <c r="AY30" s="3"/>
      <c r="AZ30" s="3"/>
      <c r="BA30" s="14"/>
      <c r="BB30" s="14"/>
      <c r="BC30" s="14"/>
      <c r="BD30" s="14"/>
      <c r="BE30" s="14"/>
      <c r="BF30" s="14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6"/>
      <c r="BY30" s="16"/>
      <c r="BZ30" s="16"/>
      <c r="CA30" s="16"/>
      <c r="CB30" s="16"/>
      <c r="CC30" s="16"/>
      <c r="CD30" s="16"/>
      <c r="CE30" s="16"/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6"/>
      <c r="CX30" s="16"/>
      <c r="CY30" s="16"/>
      <c r="CZ30" s="16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</row>
    <row r="31" spans="1:255">
      <c r="A31" s="74"/>
      <c r="B31" s="55"/>
      <c r="C31" s="94"/>
      <c r="D31" s="55"/>
      <c r="E31" s="74"/>
      <c r="F31" s="74"/>
      <c r="G31" s="93"/>
      <c r="H31" s="74"/>
      <c r="I31" s="74"/>
      <c r="J31" s="74"/>
      <c r="K31" s="74"/>
      <c r="M31" s="3"/>
      <c r="AR31" s="3"/>
      <c r="AS31" s="3"/>
      <c r="AT31" s="3"/>
      <c r="AU31" s="3"/>
      <c r="AV31" s="3"/>
      <c r="AW31" s="3"/>
      <c r="AX31" s="13"/>
      <c r="AY31" s="3"/>
      <c r="AZ31" s="3"/>
      <c r="BA31" s="14"/>
      <c r="BB31" s="14"/>
      <c r="BC31" s="14"/>
      <c r="BD31" s="14"/>
      <c r="BE31" s="14"/>
      <c r="BF31" s="14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6"/>
      <c r="BY31" s="16"/>
      <c r="BZ31" s="16"/>
      <c r="CA31" s="16"/>
      <c r="CB31" s="16"/>
      <c r="CC31" s="16"/>
      <c r="CD31" s="16"/>
      <c r="CE31" s="16"/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6"/>
      <c r="CX31" s="16"/>
      <c r="CY31" s="16"/>
      <c r="CZ31" s="16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</row>
    <row r="32" spans="1:255">
      <c r="A32" s="74" t="s">
        <v>19</v>
      </c>
      <c r="B32" s="55">
        <v>181800000</v>
      </c>
      <c r="C32" s="55">
        <v>147095200</v>
      </c>
      <c r="D32" s="74">
        <v>137825188.51999998</v>
      </c>
      <c r="E32" s="93">
        <v>0.75811434829482938</v>
      </c>
      <c r="F32" s="74">
        <v>-9270011.4800000191</v>
      </c>
      <c r="G32" s="93">
        <v>-6.3020489315762984E-2</v>
      </c>
      <c r="H32" s="74">
        <v>44115377</v>
      </c>
      <c r="I32" s="74">
        <v>48161409.149999999</v>
      </c>
      <c r="J32" s="74">
        <v>4046032.1499999985</v>
      </c>
      <c r="K32" s="93">
        <v>9.1714781220162717E-2</v>
      </c>
      <c r="M32" s="3"/>
      <c r="AR32" s="3"/>
      <c r="AS32" s="3"/>
      <c r="AT32" s="3"/>
      <c r="AU32" s="3"/>
      <c r="AV32" s="3"/>
      <c r="AW32" s="3"/>
      <c r="AX32" s="13"/>
      <c r="AY32" s="3"/>
      <c r="AZ32" s="3"/>
      <c r="BA32" s="14"/>
      <c r="BB32" s="14"/>
      <c r="BC32" s="14"/>
      <c r="BD32" s="14"/>
      <c r="BE32" s="14"/>
      <c r="BF32" s="14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6"/>
      <c r="BY32" s="16"/>
      <c r="BZ32" s="16"/>
      <c r="CA32" s="16"/>
      <c r="CB32" s="16"/>
      <c r="CC32" s="16"/>
      <c r="CD32" s="16"/>
      <c r="CE32" s="16"/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6"/>
      <c r="CX32" s="16"/>
      <c r="CY32" s="16"/>
      <c r="CZ32" s="16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</row>
    <row r="33" spans="1:255">
      <c r="A33" s="74"/>
      <c r="B33" s="55"/>
      <c r="C33" s="94"/>
      <c r="D33" s="55"/>
      <c r="E33" s="74"/>
      <c r="F33" s="74"/>
      <c r="G33" s="93"/>
      <c r="H33" s="74"/>
      <c r="I33" s="74"/>
      <c r="J33" s="74"/>
      <c r="K33" s="74"/>
      <c r="M33" s="3"/>
      <c r="AR33" s="3"/>
      <c r="AS33" s="3"/>
      <c r="AT33" s="3"/>
      <c r="AU33" s="3"/>
      <c r="AV33" s="3"/>
      <c r="AW33" s="3"/>
      <c r="AX33" s="13"/>
      <c r="AY33" s="3"/>
      <c r="AZ33" s="3"/>
      <c r="BA33" s="14"/>
      <c r="BB33" s="14"/>
      <c r="BC33" s="14"/>
      <c r="BD33" s="14"/>
      <c r="BE33" s="14"/>
      <c r="BF33" s="14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6"/>
      <c r="BY33" s="16"/>
      <c r="BZ33" s="16"/>
      <c r="CA33" s="16"/>
      <c r="CB33" s="16"/>
      <c r="CC33" s="16"/>
      <c r="CD33" s="16"/>
      <c r="CE33" s="16"/>
      <c r="CF33" s="16"/>
      <c r="CG33" s="16"/>
      <c r="CH33" s="16"/>
      <c r="CI33" s="16"/>
      <c r="CJ33" s="16"/>
      <c r="CK33" s="16"/>
      <c r="CL33" s="16"/>
      <c r="CM33" s="16"/>
      <c r="CN33" s="16"/>
      <c r="CO33" s="16"/>
      <c r="CP33" s="16"/>
      <c r="CQ33" s="16"/>
      <c r="CR33" s="16"/>
      <c r="CS33" s="16"/>
      <c r="CT33" s="16"/>
      <c r="CU33" s="16"/>
      <c r="CV33" s="16"/>
      <c r="CW33" s="16"/>
      <c r="CX33" s="16"/>
      <c r="CY33" s="16"/>
      <c r="CZ33" s="16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</row>
    <row r="34" spans="1:255">
      <c r="A34" s="74" t="s">
        <v>20</v>
      </c>
      <c r="B34" s="55">
        <v>156000000</v>
      </c>
      <c r="C34" s="55">
        <v>126977772</v>
      </c>
      <c r="D34" s="74">
        <v>124961635.31999999</v>
      </c>
      <c r="E34" s="93">
        <v>0.80103612384615375</v>
      </c>
      <c r="F34" s="74">
        <v>-2016136.6800000072</v>
      </c>
      <c r="G34" s="93">
        <v>-1.5877870970991734E-2</v>
      </c>
      <c r="H34" s="74">
        <v>11140221</v>
      </c>
      <c r="I34" s="74">
        <v>11848299.149999999</v>
      </c>
      <c r="J34" s="74">
        <v>708078.14999999851</v>
      </c>
      <c r="K34" s="93">
        <v>6.3560511950346274E-2</v>
      </c>
      <c r="M34" s="3"/>
      <c r="AR34" s="3"/>
      <c r="AS34" s="3"/>
      <c r="AT34" s="3"/>
      <c r="AU34" s="3"/>
      <c r="AV34" s="3"/>
      <c r="AW34" s="3"/>
      <c r="AX34" s="13"/>
      <c r="AY34" s="3"/>
      <c r="AZ34" s="3"/>
      <c r="BA34" s="14"/>
      <c r="BB34" s="14"/>
      <c r="BC34" s="14"/>
      <c r="BD34" s="14"/>
      <c r="BE34" s="14"/>
      <c r="BF34" s="14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6"/>
      <c r="BY34" s="16"/>
      <c r="BZ34" s="16"/>
      <c r="CA34" s="16"/>
      <c r="CB34" s="16"/>
      <c r="CC34" s="16"/>
      <c r="CD34" s="16"/>
      <c r="CE34" s="16"/>
      <c r="CF34" s="16"/>
      <c r="CG34" s="16"/>
      <c r="CH34" s="16"/>
      <c r="CI34" s="16"/>
      <c r="CJ34" s="16"/>
      <c r="CK34" s="16"/>
      <c r="CL34" s="16"/>
      <c r="CM34" s="16"/>
      <c r="CN34" s="16"/>
      <c r="CO34" s="16"/>
      <c r="CP34" s="16"/>
      <c r="CQ34" s="16"/>
      <c r="CR34" s="16"/>
      <c r="CS34" s="16"/>
      <c r="CT34" s="16"/>
      <c r="CU34" s="16"/>
      <c r="CV34" s="16"/>
      <c r="CW34" s="16"/>
      <c r="CX34" s="16"/>
      <c r="CY34" s="16"/>
      <c r="CZ34" s="16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</row>
    <row r="35" spans="1:255">
      <c r="A35" s="74"/>
      <c r="B35" s="55"/>
      <c r="C35" s="94"/>
      <c r="D35" s="55"/>
      <c r="E35" s="74"/>
      <c r="F35" s="74"/>
      <c r="G35" s="93"/>
      <c r="H35" s="74"/>
      <c r="I35" s="74"/>
      <c r="J35" s="74"/>
      <c r="K35" s="74"/>
      <c r="M35" s="3"/>
      <c r="AR35" s="3"/>
      <c r="AS35" s="3"/>
      <c r="AT35" s="3"/>
      <c r="AU35" s="3"/>
      <c r="AV35" s="3"/>
      <c r="AW35" s="3"/>
      <c r="AX35" s="13"/>
      <c r="AY35" s="3"/>
      <c r="AZ35" s="3"/>
      <c r="BA35" s="14"/>
      <c r="BB35" s="14"/>
      <c r="BC35" s="14"/>
      <c r="BD35" s="14"/>
      <c r="BE35" s="14"/>
      <c r="BF35" s="14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</row>
    <row r="36" spans="1:255">
      <c r="A36" s="74" t="s">
        <v>21</v>
      </c>
      <c r="B36" s="55">
        <v>65000000</v>
      </c>
      <c r="C36" s="55">
        <v>54596337</v>
      </c>
      <c r="D36" s="74">
        <v>58368494.219999999</v>
      </c>
      <c r="E36" s="93">
        <v>0.8979768341538461</v>
      </c>
      <c r="F36" s="74">
        <v>3772157.2199999988</v>
      </c>
      <c r="G36" s="93">
        <v>6.9091763793603933E-2</v>
      </c>
      <c r="H36" s="74">
        <v>6051651</v>
      </c>
      <c r="I36" s="74">
        <v>5763447.3300000001</v>
      </c>
      <c r="J36" s="74">
        <v>-288203.66999999993</v>
      </c>
      <c r="K36" s="93">
        <v>-4.7623974019651814E-2</v>
      </c>
      <c r="M36" s="3"/>
      <c r="AR36" s="3"/>
      <c r="AS36" s="3"/>
      <c r="AT36" s="3"/>
      <c r="AU36" s="3"/>
      <c r="AV36" s="3"/>
      <c r="AW36" s="3"/>
      <c r="AX36" s="13"/>
      <c r="AY36" s="3"/>
      <c r="AZ36" s="3"/>
      <c r="BA36" s="14"/>
      <c r="BB36" s="14"/>
      <c r="BC36" s="14"/>
      <c r="BD36" s="14"/>
      <c r="BE36" s="14"/>
      <c r="BF36" s="14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6"/>
      <c r="BY36" s="16"/>
      <c r="BZ36" s="16"/>
      <c r="CA36" s="16"/>
      <c r="CB36" s="16"/>
      <c r="CC36" s="16"/>
      <c r="CD36" s="16"/>
      <c r="CE36" s="16"/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6"/>
      <c r="CX36" s="16"/>
      <c r="CY36" s="16"/>
      <c r="CZ36" s="16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</row>
    <row r="37" spans="1:255">
      <c r="A37" s="74"/>
      <c r="B37" s="55"/>
      <c r="C37" s="94"/>
      <c r="D37" s="55"/>
      <c r="E37" s="74"/>
      <c r="F37" s="74"/>
      <c r="G37" s="93"/>
      <c r="H37" s="74"/>
      <c r="I37" s="74"/>
      <c r="J37" s="74"/>
      <c r="K37" s="74"/>
      <c r="M37" s="3"/>
      <c r="AR37" s="3"/>
      <c r="AS37" s="3"/>
      <c r="AT37" s="3"/>
      <c r="AU37" s="3"/>
      <c r="AV37" s="3"/>
      <c r="AW37" s="3"/>
      <c r="AX37" s="13"/>
      <c r="AY37" s="3"/>
      <c r="AZ37" s="3"/>
      <c r="BA37" s="14"/>
      <c r="BB37" s="14"/>
      <c r="BC37" s="14"/>
      <c r="BD37" s="14"/>
      <c r="BE37" s="14"/>
      <c r="BF37" s="14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</row>
    <row r="38" spans="1:255">
      <c r="A38" s="74" t="s">
        <v>22</v>
      </c>
      <c r="B38" s="55">
        <v>31000000</v>
      </c>
      <c r="C38" s="55">
        <v>25532864</v>
      </c>
      <c r="D38" s="74">
        <v>25242647.550000004</v>
      </c>
      <c r="E38" s="93">
        <v>0.81427895322580657</v>
      </c>
      <c r="F38" s="74">
        <v>-290216.44999999553</v>
      </c>
      <c r="G38" s="93">
        <v>-1.1366388431787187E-2</v>
      </c>
      <c r="H38" s="74">
        <v>2773639</v>
      </c>
      <c r="I38" s="74">
        <v>2438583.4700000002</v>
      </c>
      <c r="J38" s="74">
        <v>-335055.5299999998</v>
      </c>
      <c r="K38" s="93">
        <v>-0.12079997793512415</v>
      </c>
      <c r="M38" s="3"/>
      <c r="AR38" s="3"/>
      <c r="AS38" s="3"/>
      <c r="AT38" s="3"/>
      <c r="AU38" s="3"/>
      <c r="AV38" s="3"/>
      <c r="AW38" s="3"/>
      <c r="AX38" s="13"/>
      <c r="AY38" s="3"/>
      <c r="AZ38" s="3"/>
      <c r="BA38" s="14"/>
      <c r="BB38" s="14"/>
      <c r="BC38" s="14"/>
      <c r="BD38" s="14"/>
      <c r="BE38" s="14"/>
      <c r="BF38" s="14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</row>
    <row r="39" spans="1:255">
      <c r="A39" s="74"/>
      <c r="B39" s="55"/>
      <c r="C39" s="94"/>
      <c r="D39" s="55"/>
      <c r="E39" s="74"/>
      <c r="F39" s="74"/>
      <c r="G39" s="93"/>
      <c r="H39" s="74"/>
      <c r="I39" s="74"/>
      <c r="J39" s="74"/>
      <c r="K39" s="74"/>
      <c r="M39" s="3"/>
      <c r="AR39" s="3"/>
      <c r="AS39" s="3"/>
      <c r="AT39" s="3"/>
      <c r="AU39" s="3"/>
      <c r="AV39" s="3"/>
      <c r="AW39" s="3"/>
      <c r="AX39" s="13"/>
      <c r="AY39" s="3"/>
      <c r="AZ39" s="3"/>
      <c r="BA39" s="14"/>
      <c r="BB39" s="14"/>
      <c r="BC39" s="14"/>
      <c r="BD39" s="14"/>
      <c r="BE39" s="14"/>
      <c r="BF39" s="14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</row>
    <row r="40" spans="1:255">
      <c r="A40" s="74" t="s">
        <v>23</v>
      </c>
      <c r="B40" s="55">
        <v>76800000</v>
      </c>
      <c r="C40" s="55">
        <v>64000000</v>
      </c>
      <c r="D40" s="74">
        <v>63725074.689999983</v>
      </c>
      <c r="E40" s="93">
        <v>0.82975357669270811</v>
      </c>
      <c r="F40" s="74">
        <v>-274925.31000001729</v>
      </c>
      <c r="G40" s="93">
        <v>-4.2957079687502703E-3</v>
      </c>
      <c r="H40" s="74">
        <v>6400000</v>
      </c>
      <c r="I40" s="74">
        <v>6050075.5199999996</v>
      </c>
      <c r="J40" s="74">
        <v>-349924.48000000045</v>
      </c>
      <c r="K40" s="93">
        <v>-5.467570000000007E-2</v>
      </c>
      <c r="M40" s="3"/>
      <c r="AR40" s="3"/>
      <c r="AS40" s="3"/>
      <c r="AT40" s="3"/>
      <c r="AU40" s="3"/>
      <c r="AV40" s="3"/>
      <c r="AW40" s="3"/>
      <c r="AX40" s="13"/>
      <c r="AY40" s="3"/>
      <c r="AZ40" s="3"/>
      <c r="BA40" s="14"/>
      <c r="BB40" s="14"/>
      <c r="BC40" s="14"/>
      <c r="BD40" s="14"/>
      <c r="BE40" s="14"/>
      <c r="BF40" s="14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6"/>
      <c r="BY40" s="16"/>
      <c r="BZ40" s="16"/>
      <c r="CA40" s="16"/>
      <c r="CB40" s="16"/>
      <c r="CC40" s="16"/>
      <c r="CD40" s="16"/>
      <c r="CE40" s="16"/>
      <c r="CF40" s="16"/>
      <c r="CG40" s="16"/>
      <c r="CH40" s="16"/>
      <c r="CI40" s="16"/>
      <c r="CJ40" s="16"/>
      <c r="CK40" s="16"/>
      <c r="CL40" s="16"/>
      <c r="CM40" s="16"/>
      <c r="CN40" s="16"/>
      <c r="CO40" s="16"/>
      <c r="CP40" s="16"/>
      <c r="CQ40" s="16"/>
      <c r="CR40" s="16"/>
      <c r="CS40" s="16"/>
      <c r="CT40" s="16"/>
      <c r="CU40" s="16"/>
      <c r="CV40" s="16"/>
      <c r="CW40" s="16"/>
      <c r="CX40" s="16"/>
      <c r="CY40" s="16"/>
      <c r="CZ40" s="16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</row>
    <row r="41" spans="1:255">
      <c r="A41" s="74"/>
      <c r="B41" s="55"/>
      <c r="C41" s="94"/>
      <c r="D41" s="55"/>
      <c r="E41" s="74"/>
      <c r="F41" s="74"/>
      <c r="G41" s="93"/>
      <c r="H41" s="74"/>
      <c r="I41" s="74"/>
      <c r="J41" s="74"/>
      <c r="K41" s="74"/>
      <c r="M41" s="3"/>
      <c r="AR41" s="3"/>
      <c r="AS41" s="3"/>
      <c r="AT41" s="3"/>
      <c r="AU41" s="3"/>
      <c r="AV41" s="3"/>
      <c r="AW41" s="3"/>
      <c r="AX41" s="13"/>
      <c r="AY41" s="3"/>
      <c r="AZ41" s="3"/>
      <c r="BA41" s="14"/>
      <c r="BB41" s="14"/>
      <c r="BC41" s="14"/>
      <c r="BD41" s="14"/>
      <c r="BE41" s="14"/>
      <c r="BF41" s="14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6"/>
      <c r="BY41" s="16"/>
      <c r="BZ41" s="16"/>
      <c r="CA41" s="16"/>
      <c r="CB41" s="16"/>
      <c r="CC41" s="16"/>
      <c r="CD41" s="16"/>
      <c r="CE41" s="16"/>
      <c r="CF41" s="16"/>
      <c r="CG41" s="16"/>
      <c r="CH41" s="16"/>
      <c r="CI41" s="16"/>
      <c r="CJ41" s="16"/>
      <c r="CK41" s="16"/>
      <c r="CL41" s="16"/>
      <c r="CM41" s="16"/>
      <c r="CN41" s="16"/>
      <c r="CO41" s="16"/>
      <c r="CP41" s="16"/>
      <c r="CQ41" s="16"/>
      <c r="CR41" s="16"/>
      <c r="CS41" s="16"/>
      <c r="CT41" s="16"/>
      <c r="CU41" s="16"/>
      <c r="CV41" s="16"/>
      <c r="CW41" s="16"/>
      <c r="CX41" s="16"/>
      <c r="CY41" s="16"/>
      <c r="CZ41" s="16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</row>
    <row r="42" spans="1:255">
      <c r="A42" s="74" t="s">
        <v>24</v>
      </c>
      <c r="B42" s="55">
        <v>11200000</v>
      </c>
      <c r="C42" s="55">
        <v>9333330</v>
      </c>
      <c r="D42" s="74">
        <v>4918882.71</v>
      </c>
      <c r="E42" s="93">
        <v>0.43918595625000001</v>
      </c>
      <c r="F42" s="74">
        <v>-4414447.29</v>
      </c>
      <c r="G42" s="93">
        <v>-0.47297666427738011</v>
      </c>
      <c r="H42" s="74">
        <v>933333</v>
      </c>
      <c r="I42" s="74">
        <v>0</v>
      </c>
      <c r="J42" s="74">
        <v>-933333</v>
      </c>
      <c r="K42" s="93">
        <v>-1</v>
      </c>
      <c r="M42" s="3"/>
      <c r="AR42" s="3"/>
      <c r="AS42" s="3"/>
      <c r="AT42" s="3"/>
      <c r="AU42" s="3"/>
      <c r="AV42" s="3"/>
      <c r="AW42" s="3"/>
      <c r="AX42" s="13"/>
      <c r="AY42" s="3"/>
      <c r="AZ42" s="3"/>
      <c r="BA42" s="14"/>
      <c r="BB42" s="14"/>
      <c r="BC42" s="14"/>
      <c r="BD42" s="14"/>
      <c r="BE42" s="14"/>
      <c r="BF42" s="14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6"/>
      <c r="BY42" s="16"/>
      <c r="BZ42" s="16"/>
      <c r="CA42" s="16"/>
      <c r="CB42" s="16"/>
      <c r="CC42" s="16"/>
      <c r="CD42" s="16"/>
      <c r="CE42" s="16"/>
      <c r="CF42" s="16"/>
      <c r="CG42" s="16"/>
      <c r="CH42" s="16"/>
      <c r="CI42" s="16"/>
      <c r="CJ42" s="16"/>
      <c r="CK42" s="16"/>
      <c r="CL42" s="16"/>
      <c r="CM42" s="16"/>
      <c r="CN42" s="16"/>
      <c r="CO42" s="16"/>
      <c r="CP42" s="16"/>
      <c r="CQ42" s="16"/>
      <c r="CR42" s="16"/>
      <c r="CS42" s="16"/>
      <c r="CT42" s="16"/>
      <c r="CU42" s="16"/>
      <c r="CV42" s="16"/>
      <c r="CW42" s="16"/>
      <c r="CX42" s="16"/>
      <c r="CY42" s="16"/>
      <c r="CZ42" s="16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</row>
    <row r="43" spans="1:255">
      <c r="A43" s="74"/>
      <c r="B43" s="55"/>
      <c r="C43" s="94"/>
      <c r="D43" s="55"/>
      <c r="E43" s="74"/>
      <c r="F43" s="74"/>
      <c r="G43" s="93"/>
      <c r="H43" s="74"/>
      <c r="I43" s="74"/>
      <c r="J43" s="74"/>
      <c r="K43" s="74"/>
      <c r="M43" s="3"/>
      <c r="AR43" s="3"/>
      <c r="AS43" s="3"/>
      <c r="AT43" s="3"/>
      <c r="AU43" s="3"/>
      <c r="AV43" s="3"/>
      <c r="AW43" s="3"/>
      <c r="AX43" s="13"/>
      <c r="AY43" s="3"/>
      <c r="AZ43" s="3"/>
      <c r="BA43" s="14"/>
      <c r="BB43" s="14"/>
      <c r="BC43" s="14"/>
      <c r="BD43" s="14"/>
      <c r="BE43" s="14"/>
      <c r="BF43" s="14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6"/>
      <c r="BY43" s="16"/>
      <c r="BZ43" s="16"/>
      <c r="CA43" s="16"/>
      <c r="CB43" s="16"/>
      <c r="CC43" s="16"/>
      <c r="CD43" s="16"/>
      <c r="CE43" s="16"/>
      <c r="CF43" s="16"/>
      <c r="CG43" s="16"/>
      <c r="CH43" s="16"/>
      <c r="CI43" s="16"/>
      <c r="CJ43" s="16"/>
      <c r="CK43" s="16"/>
      <c r="CL43" s="16"/>
      <c r="CM43" s="16"/>
      <c r="CN43" s="16"/>
      <c r="CO43" s="16"/>
      <c r="CP43" s="16"/>
      <c r="CQ43" s="16"/>
      <c r="CR43" s="16"/>
      <c r="CS43" s="16"/>
      <c r="CT43" s="16"/>
      <c r="CU43" s="16"/>
      <c r="CV43" s="16"/>
      <c r="CW43" s="16"/>
      <c r="CX43" s="16"/>
      <c r="CY43" s="16"/>
      <c r="CZ43" s="16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/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/>
      <c r="HR43" s="3"/>
      <c r="HS43" s="3"/>
      <c r="HT43" s="3"/>
      <c r="HU43" s="3"/>
      <c r="HV43" s="3"/>
      <c r="HW43" s="3"/>
      <c r="HX43" s="3"/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/>
      <c r="IO43" s="3"/>
      <c r="IP43" s="3"/>
      <c r="IQ43" s="3"/>
      <c r="IR43" s="3"/>
      <c r="IS43" s="3"/>
      <c r="IT43" s="3"/>
      <c r="IU43" s="3"/>
    </row>
    <row r="44" spans="1:255">
      <c r="A44" s="74" t="s">
        <v>25</v>
      </c>
      <c r="B44" s="55">
        <v>0</v>
      </c>
      <c r="C44" s="55">
        <v>0</v>
      </c>
      <c r="D44" s="74">
        <v>1504680.97</v>
      </c>
      <c r="E44" s="93">
        <v>0</v>
      </c>
      <c r="F44" s="74">
        <v>1504680.97</v>
      </c>
      <c r="G44" s="93">
        <v>0</v>
      </c>
      <c r="H44" s="74">
        <v>0</v>
      </c>
      <c r="I44" s="74">
        <v>0</v>
      </c>
      <c r="J44" s="74">
        <v>0</v>
      </c>
      <c r="K44" s="93">
        <v>0</v>
      </c>
      <c r="M44" s="3"/>
      <c r="AR44" s="3"/>
      <c r="AS44" s="3"/>
      <c r="AT44" s="3"/>
      <c r="AU44" s="3"/>
      <c r="AV44" s="3"/>
      <c r="AW44" s="3"/>
      <c r="AX44" s="13"/>
      <c r="AY44" s="3"/>
      <c r="AZ44" s="3"/>
      <c r="BA44" s="14"/>
      <c r="BB44" s="14"/>
      <c r="BC44" s="14"/>
      <c r="BD44" s="14"/>
      <c r="BE44" s="14"/>
      <c r="BF44" s="14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6"/>
      <c r="BY44" s="16"/>
      <c r="BZ44" s="16"/>
      <c r="CA44" s="16"/>
      <c r="CB44" s="16"/>
      <c r="CC44" s="16"/>
      <c r="CD44" s="16"/>
      <c r="CE44" s="16"/>
      <c r="CF44" s="16"/>
      <c r="CG44" s="16"/>
      <c r="CH44" s="16"/>
      <c r="CI44" s="16"/>
      <c r="CJ44" s="16"/>
      <c r="CK44" s="16"/>
      <c r="CL44" s="16"/>
      <c r="CM44" s="16"/>
      <c r="CN44" s="16"/>
      <c r="CO44" s="16"/>
      <c r="CP44" s="16"/>
      <c r="CQ44" s="16"/>
      <c r="CR44" s="16"/>
      <c r="CS44" s="16"/>
      <c r="CT44" s="16"/>
      <c r="CU44" s="16"/>
      <c r="CV44" s="16"/>
      <c r="CW44" s="16"/>
      <c r="CX44" s="16"/>
      <c r="CY44" s="16"/>
      <c r="CZ44" s="16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/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/>
      <c r="HR44" s="3"/>
      <c r="HS44" s="3"/>
      <c r="HT44" s="3"/>
      <c r="HU44" s="3"/>
      <c r="HV44" s="3"/>
      <c r="HW44" s="3"/>
      <c r="HX44" s="3"/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/>
      <c r="IO44" s="3"/>
      <c r="IP44" s="3"/>
      <c r="IQ44" s="3"/>
      <c r="IR44" s="3"/>
      <c r="IS44" s="3"/>
      <c r="IT44" s="3"/>
      <c r="IU44" s="3"/>
    </row>
    <row r="45" spans="1:255">
      <c r="A45" s="74"/>
      <c r="B45" s="55"/>
      <c r="C45" s="94"/>
      <c r="D45" s="55"/>
      <c r="E45" s="74"/>
      <c r="F45" s="74"/>
      <c r="G45" s="93"/>
      <c r="H45" s="74"/>
      <c r="I45" s="74"/>
      <c r="J45" s="74"/>
      <c r="K45" s="74"/>
      <c r="M45" s="3"/>
      <c r="AR45" s="3"/>
      <c r="AS45" s="3"/>
      <c r="AT45" s="3"/>
      <c r="AU45" s="3"/>
      <c r="AV45" s="3"/>
      <c r="AW45" s="3"/>
      <c r="AX45" s="13"/>
      <c r="AY45" s="3"/>
      <c r="AZ45" s="3"/>
      <c r="BA45" s="14"/>
      <c r="BB45" s="14"/>
      <c r="BC45" s="14"/>
      <c r="BD45" s="14"/>
      <c r="BE45" s="14"/>
      <c r="BF45" s="14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6"/>
      <c r="BY45" s="16"/>
      <c r="BZ45" s="16"/>
      <c r="CA45" s="16"/>
      <c r="CB45" s="16"/>
      <c r="CC45" s="16"/>
      <c r="CD45" s="16"/>
      <c r="CE45" s="16"/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/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/>
      <c r="HR45" s="3"/>
      <c r="HS45" s="3"/>
      <c r="HT45" s="3"/>
      <c r="HU45" s="3"/>
      <c r="HV45" s="3"/>
      <c r="HW45" s="3"/>
      <c r="HX45" s="3"/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/>
      <c r="IO45" s="3"/>
      <c r="IP45" s="3"/>
      <c r="IQ45" s="3"/>
      <c r="IR45" s="3"/>
      <c r="IS45" s="3"/>
      <c r="IT45" s="3"/>
      <c r="IU45" s="3"/>
    </row>
    <row r="46" spans="1:255">
      <c r="A46" s="74" t="s">
        <v>26</v>
      </c>
      <c r="B46" s="55">
        <v>3300000</v>
      </c>
      <c r="C46" s="55">
        <v>2219852</v>
      </c>
      <c r="D46" s="74">
        <v>6132259.8100000005</v>
      </c>
      <c r="E46" s="93">
        <v>1.8582605484848487</v>
      </c>
      <c r="F46" s="74">
        <v>3912407.8100000005</v>
      </c>
      <c r="G46" s="93">
        <v>1.762463357917555</v>
      </c>
      <c r="H46" s="74">
        <v>598782</v>
      </c>
      <c r="I46" s="74">
        <v>1265324.69</v>
      </c>
      <c r="J46" s="74">
        <v>666542.68999999994</v>
      </c>
      <c r="K46" s="93">
        <v>1.1131642066728791</v>
      </c>
      <c r="M46" s="3"/>
      <c r="AR46" s="3"/>
      <c r="AS46" s="3"/>
      <c r="AT46" s="3"/>
      <c r="AU46" s="3"/>
      <c r="AV46" s="3"/>
      <c r="AW46" s="3"/>
      <c r="AX46" s="13"/>
      <c r="AY46" s="3"/>
      <c r="AZ46" s="3"/>
      <c r="BA46" s="14"/>
      <c r="BB46" s="14"/>
      <c r="BC46" s="14"/>
      <c r="BD46" s="14"/>
      <c r="BE46" s="14"/>
      <c r="BF46" s="14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6"/>
      <c r="BY46" s="16"/>
      <c r="BZ46" s="16"/>
      <c r="CA46" s="16"/>
      <c r="CB46" s="16"/>
      <c r="CC46" s="16"/>
      <c r="CD46" s="16"/>
      <c r="CE46" s="16"/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/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/>
      <c r="HR46" s="3"/>
      <c r="HS46" s="3"/>
      <c r="HT46" s="3"/>
      <c r="HU46" s="3"/>
      <c r="HV46" s="3"/>
      <c r="HW46" s="3"/>
      <c r="HX46" s="3"/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/>
      <c r="IO46" s="3"/>
      <c r="IP46" s="3"/>
      <c r="IQ46" s="3"/>
      <c r="IR46" s="3"/>
      <c r="IS46" s="3"/>
      <c r="IT46" s="3"/>
      <c r="IU46" s="3"/>
    </row>
    <row r="47" spans="1:255">
      <c r="A47" s="74"/>
      <c r="B47" s="55"/>
      <c r="C47" s="94"/>
      <c r="D47" s="55"/>
      <c r="E47" s="74"/>
      <c r="F47" s="74"/>
      <c r="G47" s="93"/>
      <c r="H47" s="74"/>
      <c r="I47" s="74"/>
      <c r="J47" s="74"/>
      <c r="K47" s="74"/>
      <c r="M47" s="3"/>
      <c r="AR47" s="3"/>
      <c r="AS47" s="3"/>
      <c r="AT47" s="3"/>
      <c r="AU47" s="3"/>
      <c r="AV47" s="3"/>
      <c r="AW47" s="3"/>
      <c r="AX47" s="13"/>
      <c r="AY47" s="3"/>
      <c r="AZ47" s="3"/>
      <c r="BA47" s="14"/>
      <c r="BB47" s="14"/>
      <c r="BC47" s="14"/>
      <c r="BD47" s="14"/>
      <c r="BE47" s="14"/>
      <c r="BF47" s="14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6"/>
      <c r="BY47" s="16"/>
      <c r="BZ47" s="16"/>
      <c r="CA47" s="16"/>
      <c r="CB47" s="16"/>
      <c r="CC47" s="16"/>
      <c r="CD47" s="16"/>
      <c r="CE47" s="16"/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/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/>
      <c r="HR47" s="3"/>
      <c r="HS47" s="3"/>
      <c r="HT47" s="3"/>
      <c r="HU47" s="3"/>
      <c r="HV47" s="3"/>
      <c r="HW47" s="3"/>
      <c r="HX47" s="3"/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/>
      <c r="IO47" s="3"/>
      <c r="IP47" s="3"/>
      <c r="IQ47" s="3"/>
      <c r="IR47" s="3"/>
      <c r="IS47" s="3"/>
      <c r="IT47" s="3"/>
      <c r="IU47" s="3"/>
    </row>
    <row r="48" spans="1:255">
      <c r="A48" s="74" t="s">
        <v>27</v>
      </c>
      <c r="B48" s="55">
        <v>0</v>
      </c>
      <c r="C48" s="55">
        <v>0</v>
      </c>
      <c r="D48" s="74">
        <v>0</v>
      </c>
      <c r="E48" s="93">
        <v>0</v>
      </c>
      <c r="F48" s="74">
        <v>0</v>
      </c>
      <c r="G48" s="93">
        <v>0</v>
      </c>
      <c r="H48" s="74">
        <v>0</v>
      </c>
      <c r="I48" s="74">
        <v>0</v>
      </c>
      <c r="J48" s="74">
        <v>0</v>
      </c>
      <c r="K48" s="93">
        <v>0</v>
      </c>
      <c r="M48" s="3"/>
      <c r="AR48" s="3"/>
      <c r="AS48" s="3"/>
      <c r="AT48" s="3"/>
      <c r="AU48" s="3"/>
      <c r="AV48" s="3"/>
      <c r="AW48" s="3"/>
      <c r="AX48" s="13"/>
      <c r="AY48" s="3"/>
      <c r="AZ48" s="3"/>
      <c r="BA48" s="14"/>
      <c r="BB48" s="14"/>
      <c r="BC48" s="14"/>
      <c r="BD48" s="14"/>
      <c r="BE48" s="14"/>
      <c r="BF48" s="14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6"/>
      <c r="BY48" s="16"/>
      <c r="BZ48" s="16"/>
      <c r="CA48" s="16"/>
      <c r="CB48" s="16"/>
      <c r="CC48" s="16"/>
      <c r="CD48" s="16"/>
      <c r="CE48" s="16"/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/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/>
      <c r="HR48" s="3"/>
      <c r="HS48" s="3"/>
      <c r="HT48" s="3"/>
      <c r="HU48" s="3"/>
      <c r="HV48" s="3"/>
      <c r="HW48" s="3"/>
      <c r="HX48" s="3"/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/>
      <c r="IO48" s="3"/>
      <c r="IP48" s="3"/>
      <c r="IQ48" s="3"/>
      <c r="IR48" s="3"/>
      <c r="IS48" s="3"/>
      <c r="IT48" s="3"/>
      <c r="IU48" s="3"/>
    </row>
    <row r="49" spans="1:255">
      <c r="A49" s="74"/>
      <c r="B49" s="55"/>
      <c r="C49" s="94"/>
      <c r="D49" s="55"/>
      <c r="E49" s="74"/>
      <c r="F49" s="74"/>
      <c r="G49" s="93"/>
      <c r="H49" s="74"/>
      <c r="I49" s="74"/>
      <c r="J49" s="74"/>
      <c r="K49" s="74"/>
      <c r="M49" s="3"/>
      <c r="AR49" s="3"/>
      <c r="AS49" s="3"/>
      <c r="AT49" s="3"/>
      <c r="AU49" s="3"/>
      <c r="AV49" s="3"/>
      <c r="AW49" s="3"/>
      <c r="AX49" s="13"/>
      <c r="AY49" s="3"/>
      <c r="AZ49" s="3"/>
      <c r="BA49" s="14"/>
      <c r="BB49" s="14"/>
      <c r="BC49" s="14"/>
      <c r="BD49" s="14"/>
      <c r="BE49" s="14"/>
      <c r="BF49" s="14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6"/>
      <c r="BY49" s="16"/>
      <c r="BZ49" s="16"/>
      <c r="CA49" s="16"/>
      <c r="CB49" s="16"/>
      <c r="CC49" s="16"/>
      <c r="CD49" s="16"/>
      <c r="CE49" s="16"/>
      <c r="CF49" s="16"/>
      <c r="CG49" s="16"/>
      <c r="CH49" s="16"/>
      <c r="CI49" s="16"/>
      <c r="CJ49" s="16"/>
      <c r="CK49" s="16"/>
      <c r="CL49" s="16"/>
      <c r="CM49" s="16"/>
      <c r="CN49" s="16"/>
      <c r="CO49" s="16"/>
      <c r="CP49" s="16"/>
      <c r="CQ49" s="16"/>
      <c r="CR49" s="16"/>
      <c r="CS49" s="16"/>
      <c r="CT49" s="16"/>
      <c r="CU49" s="16"/>
      <c r="CV49" s="16"/>
      <c r="CW49" s="16"/>
      <c r="CX49" s="16"/>
      <c r="CY49" s="16"/>
      <c r="CZ49" s="16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/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/>
      <c r="HR49" s="3"/>
      <c r="HS49" s="3"/>
      <c r="HT49" s="3"/>
      <c r="HU49" s="3"/>
      <c r="HV49" s="3"/>
      <c r="HW49" s="3"/>
      <c r="HX49" s="3"/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/>
      <c r="IO49" s="3"/>
      <c r="IP49" s="3"/>
      <c r="IQ49" s="3"/>
      <c r="IR49" s="3"/>
      <c r="IS49" s="3"/>
      <c r="IT49" s="3"/>
      <c r="IU49" s="3"/>
    </row>
    <row r="50" spans="1:255">
      <c r="A50" s="74" t="s">
        <v>28</v>
      </c>
      <c r="B50" s="55">
        <v>8300000</v>
      </c>
      <c r="C50" s="55">
        <v>8035037</v>
      </c>
      <c r="D50" s="74">
        <v>8144835.3800000018</v>
      </c>
      <c r="E50" s="93">
        <v>0.98130546746987968</v>
      </c>
      <c r="F50" s="74">
        <v>109798.38000000175</v>
      </c>
      <c r="G50" s="93">
        <v>1.3664950142731358E-2</v>
      </c>
      <c r="H50" s="74">
        <v>1656543</v>
      </c>
      <c r="I50" s="74">
        <v>1079618.6199999999</v>
      </c>
      <c r="J50" s="74">
        <v>-576924.38000000012</v>
      </c>
      <c r="K50" s="93">
        <v>-0.34827009018178223</v>
      </c>
      <c r="M50" s="3"/>
      <c r="AR50" s="3"/>
      <c r="AS50" s="3"/>
      <c r="AT50" s="3"/>
      <c r="AU50" s="3"/>
      <c r="AV50" s="3"/>
      <c r="AW50" s="3"/>
      <c r="AX50" s="13"/>
      <c r="AY50" s="3"/>
      <c r="AZ50" s="3"/>
      <c r="BA50" s="14"/>
      <c r="BB50" s="14"/>
      <c r="BC50" s="14"/>
      <c r="BD50" s="14"/>
      <c r="BE50" s="14"/>
      <c r="BF50" s="14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6"/>
      <c r="BY50" s="16"/>
      <c r="BZ50" s="16"/>
      <c r="CA50" s="16"/>
      <c r="CB50" s="16"/>
      <c r="CC50" s="16"/>
      <c r="CD50" s="16"/>
      <c r="CE50" s="16"/>
      <c r="CF50" s="16"/>
      <c r="CG50" s="16"/>
      <c r="CH50" s="16"/>
      <c r="CI50" s="16"/>
      <c r="CJ50" s="16"/>
      <c r="CK50" s="16"/>
      <c r="CL50" s="16"/>
      <c r="CM50" s="16"/>
      <c r="CN50" s="16"/>
      <c r="CO50" s="16"/>
      <c r="CP50" s="16"/>
      <c r="CQ50" s="16"/>
      <c r="CR50" s="16"/>
      <c r="CS50" s="16"/>
      <c r="CT50" s="16"/>
      <c r="CU50" s="16"/>
      <c r="CV50" s="16"/>
      <c r="CW50" s="16"/>
      <c r="CX50" s="16"/>
      <c r="CY50" s="16"/>
      <c r="CZ50" s="16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/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/>
      <c r="HR50" s="3"/>
      <c r="HS50" s="3"/>
      <c r="HT50" s="3"/>
      <c r="HU50" s="3"/>
      <c r="HV50" s="3"/>
      <c r="HW50" s="3"/>
      <c r="HX50" s="3"/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/>
      <c r="IO50" s="3"/>
      <c r="IP50" s="3"/>
      <c r="IQ50" s="3"/>
      <c r="IR50" s="3"/>
      <c r="IS50" s="3"/>
      <c r="IT50" s="3"/>
      <c r="IU50" s="3"/>
    </row>
    <row r="51" spans="1:255">
      <c r="A51" s="74"/>
      <c r="B51" s="55"/>
      <c r="C51" s="94"/>
      <c r="D51" s="55"/>
      <c r="E51" s="74"/>
      <c r="F51" s="74"/>
      <c r="G51" s="93"/>
      <c r="H51" s="74"/>
      <c r="I51" s="74"/>
      <c r="J51" s="74"/>
      <c r="K51" s="74"/>
      <c r="M51" s="3"/>
      <c r="AR51" s="3"/>
      <c r="AS51" s="3"/>
      <c r="AT51" s="3"/>
      <c r="AU51" s="3"/>
      <c r="AV51" s="3"/>
      <c r="AW51" s="3"/>
      <c r="AX51" s="13"/>
      <c r="AY51" s="3"/>
      <c r="AZ51" s="3"/>
      <c r="BA51" s="14"/>
      <c r="BB51" s="14"/>
      <c r="BC51" s="14"/>
      <c r="BD51" s="14"/>
      <c r="BE51" s="14"/>
      <c r="BF51" s="14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6"/>
      <c r="BY51" s="16"/>
      <c r="BZ51" s="16"/>
      <c r="CA51" s="16"/>
      <c r="CB51" s="16"/>
      <c r="CC51" s="16"/>
      <c r="CD51" s="16"/>
      <c r="CE51" s="16"/>
      <c r="CF51" s="16"/>
      <c r="CG51" s="16"/>
      <c r="CH51" s="16"/>
      <c r="CI51" s="16"/>
      <c r="CJ51" s="16"/>
      <c r="CK51" s="16"/>
      <c r="CL51" s="16"/>
      <c r="CM51" s="16"/>
      <c r="CN51" s="16"/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/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/>
      <c r="HR51" s="3"/>
      <c r="HS51" s="3"/>
      <c r="HT51" s="3"/>
      <c r="HU51" s="3"/>
      <c r="HV51" s="3"/>
      <c r="HW51" s="3"/>
      <c r="HX51" s="3"/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/>
      <c r="IO51" s="3"/>
      <c r="IP51" s="3"/>
      <c r="IQ51" s="3"/>
      <c r="IR51" s="3"/>
      <c r="IS51" s="3"/>
      <c r="IT51" s="3"/>
      <c r="IU51" s="3"/>
    </row>
    <row r="52" spans="1:255">
      <c r="A52" s="74" t="s">
        <v>29</v>
      </c>
      <c r="B52" s="55">
        <v>0</v>
      </c>
      <c r="C52" s="55">
        <v>0</v>
      </c>
      <c r="D52" s="74">
        <v>0</v>
      </c>
      <c r="E52" s="93">
        <v>0</v>
      </c>
      <c r="F52" s="74">
        <v>0</v>
      </c>
      <c r="G52" s="93">
        <v>0</v>
      </c>
      <c r="H52" s="74">
        <v>0</v>
      </c>
      <c r="I52" s="74">
        <v>0</v>
      </c>
      <c r="J52" s="74">
        <v>0</v>
      </c>
      <c r="K52" s="93">
        <v>0</v>
      </c>
      <c r="M52" s="3"/>
      <c r="AR52" s="3"/>
      <c r="AS52" s="3"/>
      <c r="AT52" s="3"/>
      <c r="AU52" s="3"/>
      <c r="AV52" s="3"/>
      <c r="AW52" s="3"/>
      <c r="AX52" s="13"/>
      <c r="AY52" s="3"/>
      <c r="AZ52" s="3"/>
      <c r="BA52" s="14"/>
      <c r="BB52" s="14"/>
      <c r="BC52" s="14"/>
      <c r="BD52" s="14"/>
      <c r="BE52" s="14"/>
      <c r="BF52" s="14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6"/>
      <c r="BY52" s="16"/>
      <c r="BZ52" s="16"/>
      <c r="CA52" s="16"/>
      <c r="CB52" s="16"/>
      <c r="CC52" s="16"/>
      <c r="CD52" s="16"/>
      <c r="CE52" s="16"/>
      <c r="CF52" s="16"/>
      <c r="CG52" s="16"/>
      <c r="CH52" s="16"/>
      <c r="CI52" s="16"/>
      <c r="CJ52" s="16"/>
      <c r="CK52" s="16"/>
      <c r="CL52" s="16"/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</row>
    <row r="53" spans="1:255">
      <c r="A53" s="74"/>
      <c r="B53" s="55"/>
      <c r="C53" s="94"/>
      <c r="D53" s="55"/>
      <c r="E53" s="93"/>
      <c r="F53" s="74"/>
      <c r="G53" s="93"/>
      <c r="H53" s="74"/>
      <c r="I53" s="74"/>
      <c r="J53" s="74"/>
      <c r="K53" s="74"/>
      <c r="M53" s="3"/>
      <c r="AR53" s="3"/>
      <c r="AS53" s="3"/>
      <c r="AT53" s="3"/>
      <c r="AU53" s="3"/>
      <c r="AV53" s="3"/>
      <c r="AW53" s="3"/>
      <c r="AX53" s="13"/>
      <c r="AY53" s="3"/>
      <c r="AZ53" s="3"/>
      <c r="BA53" s="14"/>
      <c r="BB53" s="14"/>
      <c r="BC53" s="14"/>
      <c r="BD53" s="14"/>
      <c r="BE53" s="14"/>
      <c r="BF53" s="14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6"/>
      <c r="BY53" s="16"/>
      <c r="BZ53" s="16"/>
      <c r="CA53" s="16"/>
      <c r="CB53" s="16"/>
      <c r="CC53" s="16"/>
      <c r="CD53" s="16"/>
      <c r="CE53" s="16"/>
      <c r="CF53" s="16"/>
      <c r="CG53" s="16"/>
      <c r="CH53" s="16"/>
      <c r="CI53" s="16"/>
      <c r="CJ53" s="16"/>
      <c r="CK53" s="16"/>
      <c r="CL53" s="16"/>
      <c r="CM53" s="16"/>
      <c r="CN53" s="16"/>
      <c r="CO53" s="16"/>
      <c r="CP53" s="16"/>
      <c r="CQ53" s="16"/>
      <c r="CR53" s="16"/>
      <c r="CS53" s="16"/>
      <c r="CT53" s="16"/>
      <c r="CU53" s="16"/>
      <c r="CV53" s="16"/>
      <c r="CW53" s="16"/>
      <c r="CX53" s="16"/>
      <c r="CY53" s="16"/>
      <c r="CZ53" s="16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</row>
    <row r="54" spans="1:255">
      <c r="A54" s="74" t="s">
        <v>204</v>
      </c>
      <c r="B54" s="55">
        <v>4300000</v>
      </c>
      <c r="C54" s="55">
        <v>3699700</v>
      </c>
      <c r="D54" s="74">
        <v>3875070.05</v>
      </c>
      <c r="E54" s="93">
        <v>0.90117908139534875</v>
      </c>
      <c r="F54" s="74">
        <v>175370.04999999981</v>
      </c>
      <c r="G54" s="93">
        <v>4.7401154147633538E-2</v>
      </c>
      <c r="H54" s="74">
        <v>310012</v>
      </c>
      <c r="I54" s="74">
        <v>322654.13</v>
      </c>
      <c r="J54" s="74">
        <v>12642.130000000005</v>
      </c>
      <c r="K54" s="93">
        <v>4.0779485955382389E-2</v>
      </c>
      <c r="M54" s="3"/>
      <c r="AR54" s="3"/>
      <c r="AS54" s="3"/>
      <c r="AT54" s="3"/>
      <c r="AU54" s="3"/>
      <c r="AV54" s="3"/>
      <c r="AW54" s="3"/>
      <c r="AX54" s="13"/>
      <c r="AY54" s="3"/>
      <c r="AZ54" s="3"/>
      <c r="BA54" s="14"/>
      <c r="BB54" s="14"/>
      <c r="BC54" s="14"/>
      <c r="BD54" s="14"/>
      <c r="BE54" s="14"/>
      <c r="BF54" s="14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6"/>
      <c r="BY54" s="16"/>
      <c r="BZ54" s="16"/>
      <c r="CA54" s="16"/>
      <c r="CB54" s="16"/>
      <c r="CC54" s="16"/>
      <c r="CD54" s="16"/>
      <c r="CE54" s="16"/>
      <c r="CF54" s="16"/>
      <c r="CG54" s="16"/>
      <c r="CH54" s="16"/>
      <c r="CI54" s="16"/>
      <c r="CJ54" s="16"/>
      <c r="CK54" s="16"/>
      <c r="CL54" s="16"/>
      <c r="CM54" s="16"/>
      <c r="CN54" s="16"/>
      <c r="CO54" s="16"/>
      <c r="CP54" s="16"/>
      <c r="CQ54" s="16"/>
      <c r="CR54" s="16"/>
      <c r="CS54" s="16"/>
      <c r="CT54" s="16"/>
      <c r="CU54" s="16"/>
      <c r="CV54" s="16"/>
      <c r="CW54" s="16"/>
      <c r="CX54" s="16"/>
      <c r="CY54" s="16"/>
      <c r="CZ54" s="16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</row>
    <row r="55" spans="1:255">
      <c r="A55" s="74"/>
      <c r="B55" s="55"/>
      <c r="C55" s="94"/>
      <c r="D55" s="95"/>
      <c r="E55" s="74"/>
      <c r="F55" s="74"/>
      <c r="G55" s="93"/>
      <c r="H55" s="74"/>
      <c r="I55" s="74"/>
      <c r="J55" s="74"/>
      <c r="K55" s="74"/>
      <c r="M55" s="3"/>
      <c r="AR55" s="3"/>
      <c r="AS55" s="3"/>
      <c r="AT55" s="3"/>
      <c r="AU55" s="3"/>
      <c r="AV55" s="3"/>
      <c r="AW55" s="3"/>
      <c r="AX55" s="13"/>
      <c r="AY55" s="3"/>
      <c r="AZ55" s="3"/>
      <c r="BA55" s="14"/>
      <c r="BB55" s="14"/>
      <c r="BC55" s="14"/>
      <c r="BD55" s="14"/>
      <c r="BE55" s="14"/>
      <c r="BF55" s="14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6"/>
      <c r="BY55" s="16"/>
      <c r="BZ55" s="16"/>
      <c r="CA55" s="16"/>
      <c r="CB55" s="16"/>
      <c r="CC55" s="16"/>
      <c r="CD55" s="16"/>
      <c r="CE55" s="16"/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</row>
    <row r="56" spans="1:255">
      <c r="A56" s="74" t="s">
        <v>30</v>
      </c>
      <c r="B56" s="55">
        <v>1200000</v>
      </c>
      <c r="C56" s="55">
        <v>1200000</v>
      </c>
      <c r="D56" s="74">
        <v>1200000</v>
      </c>
      <c r="E56" s="93">
        <v>1</v>
      </c>
      <c r="F56" s="74">
        <v>0</v>
      </c>
      <c r="G56" s="93">
        <v>0</v>
      </c>
      <c r="H56" s="74">
        <v>0</v>
      </c>
      <c r="I56" s="74">
        <v>0</v>
      </c>
      <c r="J56" s="74">
        <v>0</v>
      </c>
      <c r="K56" s="93">
        <v>0</v>
      </c>
      <c r="M56" s="3"/>
      <c r="AR56" s="3"/>
      <c r="AS56" s="3"/>
      <c r="AT56" s="3"/>
      <c r="AU56" s="3"/>
      <c r="AV56" s="3"/>
      <c r="AW56" s="3"/>
      <c r="AX56" s="13"/>
      <c r="AY56" s="3"/>
      <c r="AZ56" s="3"/>
      <c r="BA56" s="14"/>
      <c r="BB56" s="14"/>
      <c r="BC56" s="14"/>
      <c r="BD56" s="14"/>
      <c r="BE56" s="14"/>
      <c r="BF56" s="14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6"/>
      <c r="BY56" s="16"/>
      <c r="BZ56" s="16"/>
      <c r="CA56" s="16"/>
      <c r="CB56" s="16"/>
      <c r="CC56" s="16"/>
      <c r="CD56" s="16"/>
      <c r="CE56" s="16"/>
      <c r="CF56" s="16"/>
      <c r="CG56" s="16"/>
      <c r="CH56" s="16"/>
      <c r="CI56" s="16"/>
      <c r="CJ56" s="16"/>
      <c r="CK56" s="16"/>
      <c r="CL56" s="16"/>
      <c r="CM56" s="16"/>
      <c r="CN56" s="16"/>
      <c r="CO56" s="16"/>
      <c r="CP56" s="16"/>
      <c r="CQ56" s="16"/>
      <c r="CR56" s="16"/>
      <c r="CS56" s="16"/>
      <c r="CT56" s="16"/>
      <c r="CU56" s="16"/>
      <c r="CV56" s="16"/>
      <c r="CW56" s="16"/>
      <c r="CX56" s="16"/>
      <c r="CY56" s="16"/>
      <c r="CZ56" s="16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/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/>
      <c r="HR56" s="3"/>
      <c r="HS56" s="3"/>
      <c r="HT56" s="3"/>
      <c r="HU56" s="3"/>
      <c r="HV56" s="3"/>
      <c r="HW56" s="3"/>
      <c r="HX56" s="3"/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/>
      <c r="IO56" s="3"/>
      <c r="IP56" s="3"/>
      <c r="IQ56" s="3"/>
      <c r="IR56" s="3"/>
      <c r="IS56" s="3"/>
      <c r="IT56" s="3"/>
      <c r="IU56" s="3"/>
    </row>
    <row r="57" spans="1:255">
      <c r="A57" s="74"/>
      <c r="B57" s="55"/>
      <c r="C57" s="74"/>
      <c r="D57" s="55"/>
      <c r="E57" s="74"/>
      <c r="F57" s="74"/>
      <c r="G57" s="93"/>
      <c r="H57" s="74"/>
      <c r="I57" s="74"/>
      <c r="J57" s="74"/>
      <c r="K57" s="74"/>
      <c r="M57" s="3"/>
      <c r="AR57" s="3"/>
      <c r="AS57" s="3"/>
      <c r="AT57" s="3"/>
      <c r="AU57" s="3"/>
      <c r="AV57" s="3"/>
      <c r="AW57" s="3"/>
      <c r="AX57" s="13"/>
      <c r="AY57" s="3"/>
      <c r="AZ57" s="3"/>
      <c r="BA57" s="14"/>
      <c r="BB57" s="14"/>
      <c r="BC57" s="14"/>
      <c r="BD57" s="14"/>
      <c r="BE57" s="14"/>
      <c r="BF57" s="14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6"/>
      <c r="BY57" s="16"/>
      <c r="BZ57" s="16"/>
      <c r="CA57" s="16"/>
      <c r="CB57" s="16"/>
      <c r="CC57" s="16"/>
      <c r="CD57" s="16"/>
      <c r="CE57" s="16"/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</row>
    <row r="58" spans="1:255">
      <c r="A58" s="74" t="s">
        <v>31</v>
      </c>
      <c r="B58" s="96">
        <v>145200000</v>
      </c>
      <c r="C58" s="96">
        <v>122861538</v>
      </c>
      <c r="D58" s="96">
        <v>114484697.86999999</v>
      </c>
      <c r="E58" s="97">
        <v>0.78846210654269966</v>
      </c>
      <c r="F58" s="96">
        <v>-8376840.1300000101</v>
      </c>
      <c r="G58" s="97">
        <v>-6.8181143312726636E-2</v>
      </c>
      <c r="H58" s="96">
        <v>13961538</v>
      </c>
      <c r="I58" s="96">
        <v>11170892.42</v>
      </c>
      <c r="J58" s="96">
        <v>-2790645.58</v>
      </c>
      <c r="K58" s="97">
        <v>-0.19988095724124377</v>
      </c>
      <c r="M58" s="3"/>
      <c r="AR58" s="3"/>
      <c r="AS58" s="3"/>
      <c r="AT58" s="3"/>
      <c r="AU58" s="3"/>
      <c r="AV58" s="3"/>
      <c r="AW58" s="3"/>
      <c r="AX58" s="13"/>
      <c r="AY58" s="3"/>
      <c r="AZ58" s="3"/>
      <c r="BA58" s="17"/>
      <c r="BB58" s="17"/>
      <c r="BC58" s="17"/>
      <c r="BD58" s="17"/>
      <c r="BE58" s="17"/>
      <c r="BF58" s="17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6"/>
      <c r="BY58" s="16"/>
      <c r="BZ58" s="16"/>
      <c r="CA58" s="16"/>
      <c r="CB58" s="16"/>
      <c r="CC58" s="16"/>
      <c r="CD58" s="16"/>
      <c r="CE58" s="16"/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6"/>
      <c r="CX58" s="16"/>
      <c r="CY58" s="16"/>
      <c r="CZ58" s="16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/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/>
      <c r="HR58" s="3"/>
      <c r="HS58" s="3"/>
      <c r="HT58" s="3"/>
      <c r="HU58" s="3"/>
      <c r="HV58" s="3"/>
      <c r="HW58" s="3"/>
      <c r="HX58" s="3"/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/>
      <c r="IO58" s="3"/>
      <c r="IP58" s="3"/>
      <c r="IQ58" s="3"/>
      <c r="IR58" s="3"/>
      <c r="IS58" s="3"/>
      <c r="IT58" s="3"/>
      <c r="IU58" s="3"/>
    </row>
    <row r="59" spans="1:255">
      <c r="A59" s="74" t="s">
        <v>0</v>
      </c>
      <c r="B59" s="72"/>
      <c r="C59" s="73"/>
      <c r="D59" s="55"/>
      <c r="E59" s="74"/>
      <c r="F59" s="74"/>
      <c r="G59" s="93"/>
      <c r="H59" s="55"/>
      <c r="I59" s="74"/>
      <c r="J59" s="74"/>
      <c r="K59" s="74"/>
      <c r="M59" s="3"/>
      <c r="AR59" s="3"/>
      <c r="AS59" s="3"/>
      <c r="AT59" s="3"/>
      <c r="AU59" s="3"/>
      <c r="AV59" s="3"/>
      <c r="AW59" s="3"/>
      <c r="AX59" s="13"/>
      <c r="AY59" s="3"/>
      <c r="AZ59" s="3"/>
      <c r="BA59" s="14"/>
      <c r="BB59" s="14"/>
      <c r="BC59" s="14"/>
      <c r="BD59" s="15"/>
      <c r="BE59" s="14"/>
      <c r="BF59" s="14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6"/>
      <c r="BY59" s="16"/>
      <c r="BZ59" s="16"/>
      <c r="CA59" s="16"/>
      <c r="CB59" s="16"/>
      <c r="CC59" s="16"/>
      <c r="CD59" s="16"/>
      <c r="CE59" s="16"/>
      <c r="CF59" s="16"/>
      <c r="CG59" s="16"/>
      <c r="CH59" s="16"/>
      <c r="CI59" s="16"/>
      <c r="CJ59" s="16"/>
      <c r="CK59" s="16"/>
      <c r="CL59" s="16"/>
      <c r="CM59" s="16"/>
      <c r="CN59" s="16"/>
      <c r="CO59" s="16"/>
      <c r="CP59" s="16"/>
      <c r="CQ59" s="16"/>
      <c r="CR59" s="16"/>
      <c r="CS59" s="16"/>
      <c r="CT59" s="16"/>
      <c r="CU59" s="16"/>
      <c r="CV59" s="16"/>
      <c r="CW59" s="16"/>
      <c r="CX59" s="16"/>
      <c r="CY59" s="16"/>
      <c r="CZ59" s="16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/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/>
      <c r="HR59" s="3"/>
      <c r="HS59" s="3"/>
      <c r="HT59" s="3"/>
      <c r="HU59" s="3"/>
      <c r="HV59" s="3"/>
      <c r="HW59" s="3"/>
      <c r="HX59" s="3"/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/>
      <c r="IO59" s="3"/>
      <c r="IP59" s="3"/>
      <c r="IQ59" s="3"/>
      <c r="IR59" s="3"/>
      <c r="IS59" s="3"/>
      <c r="IT59" s="3"/>
      <c r="IU59" s="3"/>
    </row>
    <row r="60" spans="1:255" ht="16.5" customHeight="1" thickBot="1">
      <c r="A60" s="74" t="s">
        <v>205</v>
      </c>
      <c r="B60" s="74">
        <v>4728000000</v>
      </c>
      <c r="C60" s="74">
        <v>3734287784</v>
      </c>
      <c r="D60" s="98">
        <v>3796454880.1900005</v>
      </c>
      <c r="E60" s="93">
        <v>0.80297269039551622</v>
      </c>
      <c r="F60" s="74">
        <v>62167096.190000027</v>
      </c>
      <c r="G60" s="93">
        <v>1.6647644687793572E-2</v>
      </c>
      <c r="H60" s="74">
        <v>551232281</v>
      </c>
      <c r="I60" s="74">
        <v>509953620.70999998</v>
      </c>
      <c r="J60" s="74">
        <v>-41278660.290000007</v>
      </c>
      <c r="K60" s="93">
        <v>-7.4884330458868761E-2</v>
      </c>
      <c r="M60" s="3"/>
      <c r="AR60" s="3"/>
      <c r="AS60" s="3"/>
      <c r="AT60" s="3"/>
      <c r="AU60" s="3"/>
      <c r="AV60" s="3"/>
      <c r="AW60" s="3"/>
      <c r="AX60" s="13"/>
      <c r="AY60" s="3"/>
      <c r="AZ60" s="3"/>
      <c r="BA60" s="18"/>
      <c r="BB60" s="18"/>
      <c r="BC60" s="18"/>
      <c r="BD60" s="18"/>
      <c r="BE60" s="18"/>
      <c r="BF60" s="18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6"/>
      <c r="BY60" s="16"/>
      <c r="BZ60" s="16"/>
      <c r="CA60" s="16"/>
      <c r="CB60" s="16"/>
      <c r="CC60" s="16"/>
      <c r="CD60" s="16"/>
      <c r="CE60" s="16"/>
      <c r="CF60" s="16"/>
      <c r="CG60" s="16"/>
      <c r="CH60" s="16"/>
      <c r="CI60" s="16"/>
      <c r="CJ60" s="16"/>
      <c r="CK60" s="16"/>
      <c r="CL60" s="16"/>
      <c r="CM60" s="16"/>
      <c r="CN60" s="16"/>
      <c r="CO60" s="16"/>
      <c r="CP60" s="16"/>
      <c r="CQ60" s="16"/>
      <c r="CR60" s="16"/>
      <c r="CS60" s="16"/>
      <c r="CT60" s="16"/>
      <c r="CU60" s="16"/>
      <c r="CV60" s="16"/>
      <c r="CW60" s="16"/>
      <c r="CX60" s="16"/>
      <c r="CY60" s="16"/>
      <c r="CZ60" s="16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/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/>
      <c r="HR60" s="3"/>
      <c r="HS60" s="3"/>
      <c r="HT60" s="3"/>
      <c r="HU60" s="3"/>
      <c r="HV60" s="3"/>
      <c r="HW60" s="3"/>
      <c r="HX60" s="3"/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/>
      <c r="IO60" s="3"/>
      <c r="IP60" s="3"/>
      <c r="IQ60" s="3"/>
      <c r="IR60" s="3"/>
      <c r="IS60" s="3"/>
      <c r="IT60" s="3"/>
      <c r="IU60" s="3"/>
    </row>
    <row r="61" spans="1:255" ht="13.9" customHeight="1" thickTop="1">
      <c r="A61" s="74"/>
      <c r="B61" s="55"/>
      <c r="C61" s="74"/>
      <c r="D61" s="55"/>
      <c r="E61" s="93"/>
      <c r="F61" s="74"/>
      <c r="G61" s="93"/>
      <c r="H61" s="55"/>
      <c r="I61" s="74"/>
      <c r="J61" s="55"/>
      <c r="K61" s="93"/>
      <c r="M61" s="3"/>
      <c r="AR61" s="3"/>
      <c r="AS61" s="3"/>
      <c r="AT61" s="3"/>
      <c r="AU61" s="3"/>
      <c r="AV61" s="3"/>
      <c r="AW61" s="3"/>
      <c r="AX61" s="3"/>
      <c r="AY61" s="3"/>
      <c r="AZ61" s="3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6"/>
      <c r="BY61" s="16"/>
      <c r="BZ61" s="16"/>
      <c r="CA61" s="16"/>
      <c r="CB61" s="16"/>
      <c r="CC61" s="16"/>
      <c r="CD61" s="16"/>
      <c r="CE61" s="16"/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/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/>
      <c r="HR61" s="3"/>
      <c r="HS61" s="3"/>
      <c r="HT61" s="3"/>
      <c r="HU61" s="3"/>
      <c r="HV61" s="3"/>
      <c r="HW61" s="3"/>
      <c r="HX61" s="3"/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/>
      <c r="IO61" s="3"/>
      <c r="IP61" s="3"/>
      <c r="IQ61" s="3"/>
      <c r="IR61" s="3"/>
      <c r="IS61" s="3"/>
      <c r="IT61" s="3"/>
      <c r="IU61" s="3"/>
    </row>
    <row r="62" spans="1:255" ht="14.1" customHeight="1">
      <c r="A62" s="74" t="s">
        <v>206</v>
      </c>
      <c r="B62" s="99">
        <v>0</v>
      </c>
      <c r="C62" s="99">
        <v>0</v>
      </c>
      <c r="D62" s="99">
        <v>0</v>
      </c>
      <c r="E62" s="100">
        <v>0</v>
      </c>
      <c r="F62" s="99">
        <v>0</v>
      </c>
      <c r="G62" s="100">
        <v>0</v>
      </c>
      <c r="H62" s="99">
        <v>0</v>
      </c>
      <c r="I62" s="99">
        <v>0</v>
      </c>
      <c r="J62" s="99">
        <v>0</v>
      </c>
      <c r="K62" s="100">
        <v>0</v>
      </c>
      <c r="M62" s="3"/>
      <c r="AR62" s="3"/>
      <c r="AS62" s="3"/>
      <c r="AT62" s="3"/>
      <c r="AU62" s="3"/>
      <c r="AV62" s="3"/>
      <c r="AW62" s="3"/>
      <c r="AX62" s="3"/>
      <c r="AY62" s="3"/>
      <c r="AZ62" s="3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6"/>
      <c r="BY62" s="16"/>
      <c r="BZ62" s="16"/>
      <c r="CA62" s="16"/>
      <c r="CB62" s="16"/>
      <c r="CC62" s="16"/>
      <c r="CD62" s="16"/>
      <c r="CE62" s="16"/>
      <c r="CF62" s="16"/>
      <c r="CG62" s="16"/>
      <c r="CH62" s="16"/>
      <c r="CI62" s="16"/>
      <c r="CJ62" s="16"/>
      <c r="CK62" s="16"/>
      <c r="CL62" s="16"/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/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/>
      <c r="HR62" s="3"/>
      <c r="HS62" s="3"/>
      <c r="HT62" s="3"/>
      <c r="HU62" s="3"/>
      <c r="HV62" s="3"/>
      <c r="HW62" s="3"/>
      <c r="HX62" s="3"/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/>
      <c r="IO62" s="3"/>
      <c r="IP62" s="3"/>
      <c r="IQ62" s="3"/>
      <c r="IR62" s="3"/>
      <c r="IS62" s="3"/>
      <c r="IT62" s="3"/>
      <c r="IU62" s="3"/>
    </row>
    <row r="63" spans="1:255" ht="13.9" customHeight="1">
      <c r="A63" s="74"/>
      <c r="B63" s="74"/>
      <c r="C63" s="73"/>
      <c r="D63" s="55"/>
      <c r="E63" s="74"/>
      <c r="F63" s="74"/>
      <c r="G63" s="93"/>
      <c r="H63" s="55"/>
      <c r="I63" s="74"/>
      <c r="J63" s="74"/>
      <c r="K63" s="74"/>
      <c r="M63" s="3"/>
      <c r="AR63" s="3"/>
      <c r="AS63" s="3"/>
      <c r="AT63" s="3"/>
      <c r="AU63" s="3"/>
      <c r="AV63" s="3"/>
      <c r="AW63" s="3"/>
      <c r="AX63" s="3"/>
      <c r="AY63" s="3"/>
      <c r="AZ63" s="3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6"/>
      <c r="BY63" s="16"/>
      <c r="BZ63" s="16"/>
      <c r="CA63" s="16"/>
      <c r="CB63" s="16"/>
      <c r="CC63" s="16"/>
      <c r="CD63" s="16"/>
      <c r="CE63" s="16"/>
      <c r="CF63" s="16"/>
      <c r="CG63" s="16"/>
      <c r="CH63" s="16"/>
      <c r="CI63" s="16"/>
      <c r="CJ63" s="16"/>
      <c r="CK63" s="16"/>
      <c r="CL63" s="16"/>
      <c r="CM63" s="16"/>
      <c r="CN63" s="16"/>
      <c r="CO63" s="16"/>
      <c r="CP63" s="16"/>
      <c r="CQ63" s="16"/>
      <c r="CR63" s="16"/>
      <c r="CS63" s="16"/>
      <c r="CT63" s="16"/>
      <c r="CU63" s="16"/>
      <c r="CV63" s="16"/>
      <c r="CW63" s="16"/>
      <c r="CX63" s="16"/>
      <c r="CY63" s="16"/>
      <c r="CZ63" s="16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</row>
    <row r="64" spans="1:255" ht="16.5" customHeight="1" thickBot="1">
      <c r="A64" s="74" t="s">
        <v>32</v>
      </c>
      <c r="B64" s="101">
        <v>4728000000</v>
      </c>
      <c r="C64" s="101">
        <v>3734287784</v>
      </c>
      <c r="D64" s="101">
        <v>3796454880.1900005</v>
      </c>
      <c r="E64" s="102">
        <v>0.80297269039551622</v>
      </c>
      <c r="F64" s="103">
        <v>62167096.190000534</v>
      </c>
      <c r="G64" s="102">
        <v>1.6647644687793707E-2</v>
      </c>
      <c r="H64" s="101">
        <v>551232281</v>
      </c>
      <c r="I64" s="101">
        <v>509953620.70999998</v>
      </c>
      <c r="J64" s="101">
        <v>-41278660.290000007</v>
      </c>
      <c r="K64" s="102">
        <v>-7.4884330458868761E-2</v>
      </c>
      <c r="M64" s="3"/>
      <c r="AR64" s="3"/>
      <c r="AS64" s="3"/>
      <c r="AT64" s="3"/>
      <c r="AU64" s="3"/>
      <c r="AV64" s="3"/>
      <c r="AW64" s="3"/>
      <c r="AX64" s="3"/>
      <c r="AY64" s="3"/>
      <c r="AZ64" s="3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/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/>
      <c r="HR64" s="3"/>
      <c r="HS64" s="3"/>
      <c r="HT64" s="3"/>
      <c r="HU64" s="3"/>
      <c r="HV64" s="3"/>
      <c r="HW64" s="3"/>
      <c r="HX64" s="3"/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/>
      <c r="IO64" s="3"/>
      <c r="IP64" s="3"/>
      <c r="IQ64" s="3"/>
      <c r="IR64" s="3"/>
      <c r="IS64" s="3"/>
      <c r="IT64" s="3"/>
      <c r="IU64" s="3"/>
    </row>
    <row r="65" spans="1:255" ht="13.9" customHeight="1" thickTop="1">
      <c r="A65" s="74"/>
      <c r="B65" s="74"/>
      <c r="C65" s="73"/>
      <c r="D65" s="55"/>
      <c r="E65" s="74"/>
      <c r="F65" s="74"/>
      <c r="G65" s="75"/>
      <c r="H65" s="74"/>
      <c r="I65" s="74"/>
      <c r="J65" s="74"/>
      <c r="K65" s="74"/>
      <c r="M65" s="3"/>
      <c r="AR65" s="3"/>
      <c r="AS65" s="3"/>
      <c r="AT65" s="3"/>
      <c r="AU65" s="3"/>
      <c r="AV65" s="3"/>
      <c r="AW65" s="3"/>
      <c r="AX65" s="3"/>
      <c r="AY65" s="3"/>
      <c r="AZ65" s="3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/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/>
      <c r="HR65" s="3"/>
      <c r="HS65" s="3"/>
      <c r="HT65" s="3"/>
      <c r="HU65" s="3"/>
      <c r="HV65" s="3"/>
      <c r="HW65" s="3"/>
      <c r="HX65" s="3"/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/>
      <c r="IO65" s="3"/>
      <c r="IP65" s="3"/>
      <c r="IQ65" s="3"/>
      <c r="IR65" s="3"/>
      <c r="IS65" s="3"/>
      <c r="IT65" s="3"/>
      <c r="IU65" s="3"/>
    </row>
    <row r="66" spans="1:255" ht="13.9" customHeight="1">
      <c r="A66" s="74" t="s">
        <v>33</v>
      </c>
      <c r="B66" s="72"/>
      <c r="C66" s="73" t="s">
        <v>0</v>
      </c>
      <c r="D66" s="55" t="s">
        <v>0</v>
      </c>
      <c r="E66" s="74" t="s">
        <v>0</v>
      </c>
      <c r="F66" s="74" t="s">
        <v>0</v>
      </c>
      <c r="G66" s="75" t="s">
        <v>0</v>
      </c>
      <c r="H66" s="74" t="s">
        <v>0</v>
      </c>
      <c r="I66" s="74"/>
      <c r="J66" s="74" t="s">
        <v>0</v>
      </c>
      <c r="K66" s="74" t="s">
        <v>0</v>
      </c>
      <c r="M66" s="3"/>
      <c r="AR66" s="3"/>
      <c r="AS66" s="3"/>
      <c r="AT66" s="3"/>
      <c r="AU66" s="3"/>
      <c r="AV66" s="3"/>
      <c r="AW66" s="3"/>
      <c r="AX66" s="3"/>
      <c r="AY66" s="3"/>
      <c r="AZ66" s="3"/>
      <c r="BA66" s="12"/>
      <c r="BB66" s="12"/>
      <c r="BC66" s="12"/>
      <c r="BD66" s="12"/>
      <c r="BE66" s="12"/>
      <c r="BF66" s="12"/>
      <c r="BG66" s="12"/>
      <c r="BH66" s="12"/>
      <c r="BI66" s="12"/>
      <c r="BJ66" s="12"/>
      <c r="BK66" s="12"/>
      <c r="BL66" s="12"/>
      <c r="BM66" s="12"/>
      <c r="BN66" s="12"/>
      <c r="BO66" s="12"/>
      <c r="BP66" s="12"/>
      <c r="BQ66" s="12"/>
      <c r="BR66" s="12"/>
      <c r="BS66" s="12"/>
      <c r="BT66" s="12"/>
      <c r="BU66" s="12"/>
      <c r="BV66" s="12"/>
      <c r="BW66" s="12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/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/>
      <c r="HR66" s="3"/>
      <c r="HS66" s="3"/>
      <c r="HT66" s="3"/>
      <c r="HU66" s="3"/>
      <c r="HV66" s="3"/>
      <c r="HW66" s="3"/>
      <c r="HX66" s="3"/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/>
      <c r="IO66" s="3"/>
      <c r="IP66" s="3"/>
      <c r="IQ66" s="3"/>
      <c r="IR66" s="3"/>
      <c r="IS66" s="3"/>
      <c r="IT66" s="3"/>
      <c r="IU66" s="3"/>
    </row>
    <row r="67" spans="1:255" ht="13.9" customHeight="1">
      <c r="A67" s="74"/>
      <c r="B67" s="72"/>
      <c r="C67" s="73"/>
      <c r="D67" s="55"/>
      <c r="E67" s="74"/>
      <c r="F67" s="74"/>
      <c r="G67" s="75"/>
      <c r="H67" s="74"/>
      <c r="I67" s="74"/>
      <c r="J67" s="74"/>
      <c r="K67" s="74"/>
      <c r="M67" s="3"/>
      <c r="AR67" s="3"/>
      <c r="AS67" s="3"/>
      <c r="AT67" s="3"/>
      <c r="AU67" s="3"/>
      <c r="AV67" s="3"/>
      <c r="AW67" s="3"/>
      <c r="AX67" s="3"/>
      <c r="AY67" s="3"/>
      <c r="AZ67" s="3"/>
      <c r="BA67" s="12"/>
      <c r="BB67" s="12"/>
      <c r="BC67" s="12"/>
      <c r="BD67" s="12"/>
      <c r="BE67" s="12"/>
      <c r="BF67" s="12"/>
      <c r="BG67" s="12"/>
      <c r="BH67" s="12"/>
      <c r="BI67" s="12"/>
      <c r="BJ67" s="12"/>
      <c r="BK67" s="12"/>
      <c r="BL67" s="12"/>
      <c r="BM67" s="12"/>
      <c r="BN67" s="12"/>
      <c r="BO67" s="12"/>
      <c r="BP67" s="12"/>
      <c r="BQ67" s="12"/>
      <c r="BR67" s="12"/>
      <c r="BS67" s="12"/>
      <c r="BT67" s="12"/>
      <c r="BU67" s="12"/>
      <c r="BV67" s="12"/>
      <c r="BW67" s="12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</row>
    <row r="68" spans="1:255" ht="15.75" customHeight="1">
      <c r="A68" s="74"/>
      <c r="B68" s="72"/>
      <c r="C68" s="73"/>
      <c r="D68" s="55"/>
      <c r="E68" s="74"/>
      <c r="F68" s="74"/>
      <c r="G68" s="75"/>
      <c r="H68" s="74"/>
      <c r="I68" s="74"/>
      <c r="J68" s="74"/>
      <c r="K68" s="74"/>
      <c r="AR68" s="3"/>
      <c r="AS68" s="3"/>
      <c r="AT68" s="3"/>
      <c r="AU68" s="3"/>
      <c r="AV68" s="3"/>
      <c r="AW68" s="3"/>
      <c r="AX68" s="3"/>
      <c r="AY68" s="3"/>
      <c r="AZ68" s="3"/>
      <c r="BA68" s="12"/>
      <c r="BB68" s="12"/>
      <c r="BC68" s="12"/>
      <c r="BD68" s="12"/>
      <c r="BE68" s="12"/>
      <c r="BF68" s="12"/>
      <c r="BG68" s="12"/>
      <c r="BH68" s="12"/>
      <c r="BI68" s="12"/>
      <c r="BJ68" s="12"/>
      <c r="BK68" s="12"/>
      <c r="BL68" s="12"/>
      <c r="BM68" s="12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/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/>
      <c r="HR68" s="3"/>
      <c r="HS68" s="3"/>
      <c r="HT68" s="3"/>
      <c r="HU68" s="3"/>
      <c r="HV68" s="3"/>
      <c r="HW68" s="3"/>
      <c r="HX68" s="3"/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/>
      <c r="IO68" s="3"/>
      <c r="IP68" s="3"/>
      <c r="IQ68" s="3"/>
      <c r="IR68" s="3"/>
      <c r="IS68" s="3"/>
      <c r="IT68" s="3"/>
      <c r="IU68" s="3"/>
    </row>
    <row r="69" spans="1:255">
      <c r="A69" s="71" t="s">
        <v>284</v>
      </c>
      <c r="B69" s="72"/>
      <c r="C69" s="73"/>
      <c r="D69" s="55"/>
      <c r="E69" s="74"/>
      <c r="F69" s="74"/>
      <c r="G69" s="75"/>
      <c r="H69" s="76"/>
      <c r="I69" s="74"/>
      <c r="J69" s="74"/>
      <c r="K69" s="74"/>
      <c r="AR69" s="3"/>
      <c r="AS69" s="3"/>
      <c r="AT69" s="3"/>
      <c r="AU69" s="3"/>
      <c r="AV69" s="3"/>
      <c r="AW69" s="3"/>
      <c r="AX69" s="3"/>
      <c r="AY69" s="3"/>
      <c r="AZ69" s="3"/>
      <c r="BA69" s="12"/>
      <c r="BB69" s="12"/>
      <c r="BC69" s="12"/>
      <c r="BD69" s="12"/>
      <c r="BE69" s="12"/>
      <c r="BF69" s="12"/>
      <c r="BG69" s="12"/>
      <c r="BH69" s="12"/>
      <c r="BI69" s="12"/>
      <c r="BJ69" s="12"/>
      <c r="BK69" s="12"/>
      <c r="BL69" s="12"/>
      <c r="BM69" s="12"/>
      <c r="BN69" s="12"/>
      <c r="BO69" s="12"/>
      <c r="BP69" s="12"/>
      <c r="BQ69" s="12"/>
      <c r="BR69" s="12"/>
      <c r="BS69" s="12"/>
      <c r="BT69" s="12"/>
      <c r="BU69" s="12"/>
      <c r="BV69" s="12"/>
      <c r="BW69" s="12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/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/>
      <c r="HR69" s="3"/>
      <c r="HS69" s="3"/>
      <c r="HT69" s="3"/>
      <c r="HU69" s="3"/>
      <c r="HV69" s="3"/>
      <c r="HW69" s="3"/>
      <c r="HX69" s="3"/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/>
      <c r="IO69" s="3"/>
      <c r="IP69" s="3"/>
      <c r="IQ69" s="3"/>
      <c r="IR69" s="3"/>
      <c r="IS69" s="3"/>
      <c r="IT69" s="3"/>
      <c r="IU69" s="3"/>
    </row>
    <row r="70" spans="1:255">
      <c r="A70" s="71" t="s">
        <v>34</v>
      </c>
      <c r="B70" s="72"/>
      <c r="C70" s="73"/>
      <c r="D70" s="55"/>
      <c r="E70" s="74"/>
      <c r="F70" s="74"/>
      <c r="G70" s="75"/>
      <c r="H70" s="74"/>
      <c r="I70" s="74"/>
      <c r="J70" s="74"/>
      <c r="K70" s="74"/>
      <c r="AR70" s="3"/>
      <c r="AS70" s="3"/>
      <c r="AT70" s="3"/>
      <c r="AU70" s="3"/>
      <c r="AV70" s="3"/>
      <c r="AW70" s="3"/>
      <c r="AX70" s="3"/>
      <c r="AY70" s="3"/>
      <c r="AZ70" s="3"/>
      <c r="BA70" s="12"/>
      <c r="BB70" s="12"/>
      <c r="BC70" s="12"/>
      <c r="BD70" s="12"/>
      <c r="BE70" s="12"/>
      <c r="BF70" s="12"/>
      <c r="BG70" s="12"/>
      <c r="BH70" s="12"/>
      <c r="BI70" s="12"/>
      <c r="BJ70" s="12"/>
      <c r="BK70" s="12"/>
      <c r="BL70" s="12"/>
      <c r="BM70" s="12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/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/>
      <c r="HR70" s="3"/>
      <c r="HS70" s="3"/>
      <c r="HT70" s="3"/>
      <c r="HU70" s="3"/>
      <c r="HV70" s="3"/>
      <c r="HW70" s="3"/>
      <c r="HX70" s="3"/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/>
      <c r="IO70" s="3"/>
      <c r="IP70" s="3"/>
      <c r="IQ70" s="3"/>
      <c r="IR70" s="3"/>
      <c r="IS70" s="3"/>
      <c r="IT70" s="3"/>
      <c r="IU70" s="3"/>
    </row>
    <row r="71" spans="1:255">
      <c r="A71" s="71" t="s">
        <v>340</v>
      </c>
      <c r="B71" s="72"/>
      <c r="C71" s="73"/>
      <c r="D71" s="55"/>
      <c r="E71" s="74"/>
      <c r="F71" s="74"/>
      <c r="G71" s="75"/>
      <c r="H71" s="74"/>
      <c r="I71" s="74"/>
      <c r="J71" s="74"/>
      <c r="K71" s="74"/>
      <c r="AR71" s="3"/>
      <c r="AS71" s="3"/>
      <c r="AT71" s="3"/>
      <c r="AU71" s="3"/>
      <c r="AV71" s="3"/>
      <c r="AW71" s="3"/>
      <c r="AX71" s="3"/>
      <c r="AY71" s="3"/>
      <c r="AZ71" s="3"/>
      <c r="BA71" s="12"/>
      <c r="BB71" s="12"/>
      <c r="BC71" s="12"/>
      <c r="BD71" s="12"/>
      <c r="BE71" s="12"/>
      <c r="BF71" s="12"/>
      <c r="BG71" s="12"/>
      <c r="BH71" s="12"/>
      <c r="BI71" s="12"/>
      <c r="BJ71" s="12"/>
      <c r="BK71" s="12"/>
      <c r="BL71" s="12"/>
      <c r="BM71" s="12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/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/>
      <c r="HR71" s="3"/>
      <c r="HS71" s="3"/>
      <c r="HT71" s="3"/>
      <c r="HU71" s="3"/>
      <c r="HV71" s="3"/>
      <c r="HW71" s="3"/>
      <c r="HX71" s="3"/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/>
      <c r="IO71" s="3"/>
      <c r="IP71" s="3"/>
      <c r="IQ71" s="3"/>
      <c r="IR71" s="3"/>
      <c r="IS71" s="3"/>
      <c r="IT71" s="3"/>
      <c r="IU71" s="3"/>
    </row>
    <row r="72" spans="1:255">
      <c r="A72" s="74"/>
      <c r="B72" s="72"/>
      <c r="C72" s="73"/>
      <c r="D72" s="55"/>
      <c r="E72" s="74"/>
      <c r="F72" s="74"/>
      <c r="G72" s="75"/>
      <c r="H72" s="74"/>
      <c r="I72" s="74"/>
      <c r="J72" s="74"/>
      <c r="K72" s="74"/>
      <c r="AR72" s="3"/>
      <c r="AS72" s="3"/>
      <c r="AT72" s="3"/>
      <c r="AU72" s="3"/>
      <c r="AV72" s="3"/>
      <c r="AW72" s="3"/>
      <c r="AX72" s="3"/>
      <c r="AY72" s="3"/>
      <c r="AZ72" s="3"/>
      <c r="BA72" s="12"/>
      <c r="BB72" s="12"/>
      <c r="BC72" s="12"/>
      <c r="BD72" s="12"/>
      <c r="BE72" s="12"/>
      <c r="BF72" s="12"/>
      <c r="BG72" s="12"/>
      <c r="BH72" s="12"/>
      <c r="BI72" s="12"/>
      <c r="BJ72" s="12"/>
      <c r="BK72" s="12"/>
      <c r="BL72" s="12"/>
      <c r="BM72" s="12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/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/>
      <c r="HR72" s="3"/>
      <c r="HS72" s="3"/>
      <c r="HT72" s="3"/>
      <c r="HU72" s="3"/>
      <c r="HV72" s="3"/>
      <c r="HW72" s="3"/>
      <c r="HX72" s="3"/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/>
      <c r="IO72" s="3"/>
      <c r="IP72" s="3"/>
      <c r="IQ72" s="3"/>
      <c r="IR72" s="3"/>
      <c r="IS72" s="3"/>
      <c r="IT72" s="3"/>
      <c r="IU72" s="3"/>
    </row>
    <row r="73" spans="1:255">
      <c r="A73" s="74"/>
      <c r="B73" s="72"/>
      <c r="C73" s="73"/>
      <c r="D73" s="55"/>
      <c r="E73" s="74"/>
      <c r="F73" s="74"/>
      <c r="G73" s="75"/>
      <c r="H73" s="74"/>
      <c r="I73" s="74"/>
      <c r="J73" s="74"/>
      <c r="K73" s="74"/>
      <c r="AR73" s="3"/>
      <c r="AS73" s="3"/>
      <c r="AT73" s="3"/>
      <c r="AU73" s="3"/>
      <c r="AV73" s="3"/>
      <c r="AW73" s="3"/>
      <c r="AX73" s="3"/>
      <c r="AY73" s="3"/>
      <c r="AZ73" s="3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/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/>
      <c r="HR73" s="3"/>
      <c r="HS73" s="3"/>
      <c r="HT73" s="3"/>
      <c r="HU73" s="3"/>
      <c r="HV73" s="3"/>
      <c r="HW73" s="3"/>
      <c r="HX73" s="3"/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/>
      <c r="IO73" s="3"/>
      <c r="IP73" s="3"/>
      <c r="IQ73" s="3"/>
      <c r="IR73" s="3"/>
      <c r="IS73" s="3"/>
      <c r="IT73" s="3"/>
      <c r="IU73" s="3"/>
    </row>
    <row r="74" spans="1:255">
      <c r="A74" s="74"/>
      <c r="B74" s="81" t="s">
        <v>314</v>
      </c>
      <c r="C74" s="77" t="s">
        <v>314</v>
      </c>
      <c r="D74" s="82" t="s">
        <v>35</v>
      </c>
      <c r="E74" s="80" t="s">
        <v>35</v>
      </c>
      <c r="F74" s="83" t="s">
        <v>335</v>
      </c>
      <c r="G74" s="83" t="s">
        <v>327</v>
      </c>
      <c r="H74" s="80" t="s">
        <v>6</v>
      </c>
      <c r="I74" s="80" t="s">
        <v>6</v>
      </c>
      <c r="J74" s="74" t="s">
        <v>36</v>
      </c>
      <c r="K74" s="74"/>
      <c r="AR74" s="3"/>
      <c r="AS74" s="3"/>
      <c r="AT74" s="3"/>
      <c r="AU74" s="3"/>
      <c r="AV74" s="3"/>
      <c r="AW74" s="3"/>
      <c r="AX74" s="3"/>
      <c r="AY74" s="3"/>
      <c r="AZ74" s="3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/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/>
      <c r="HR74" s="3"/>
      <c r="HS74" s="3"/>
      <c r="HT74" s="3"/>
      <c r="HU74" s="3"/>
      <c r="HV74" s="3"/>
      <c r="HW74" s="3"/>
      <c r="HX74" s="3"/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/>
      <c r="IO74" s="3"/>
      <c r="IP74" s="3"/>
      <c r="IQ74" s="3"/>
      <c r="IR74" s="3"/>
      <c r="IS74" s="3"/>
      <c r="IT74" s="3"/>
      <c r="IU74" s="3"/>
    </row>
    <row r="75" spans="1:255">
      <c r="A75" s="74"/>
      <c r="B75" s="104">
        <v>2013</v>
      </c>
      <c r="C75" s="84">
        <v>2012</v>
      </c>
      <c r="D75" s="82" t="s">
        <v>11</v>
      </c>
      <c r="E75" s="80" t="s">
        <v>11</v>
      </c>
      <c r="F75" s="80" t="s">
        <v>37</v>
      </c>
      <c r="G75" s="83" t="s">
        <v>37</v>
      </c>
      <c r="H75" s="80" t="s">
        <v>38</v>
      </c>
      <c r="I75" s="80" t="s">
        <v>38</v>
      </c>
      <c r="J75" s="74" t="s">
        <v>14</v>
      </c>
      <c r="K75" s="74"/>
      <c r="AR75" s="3"/>
      <c r="AS75" s="3"/>
      <c r="AT75" s="3"/>
      <c r="AU75" s="3"/>
      <c r="AV75" s="3"/>
      <c r="AW75" s="3"/>
      <c r="AX75" s="3"/>
      <c r="AY75" s="3"/>
      <c r="AZ75" s="3"/>
      <c r="BA75" s="12"/>
      <c r="BB75" s="12"/>
      <c r="BC75" s="12"/>
      <c r="BD75" s="12"/>
      <c r="BE75" s="12"/>
      <c r="BF75" s="12"/>
      <c r="BG75" s="12"/>
      <c r="BH75" s="12"/>
      <c r="BI75" s="12"/>
      <c r="BJ75" s="12"/>
      <c r="BK75" s="12"/>
      <c r="BL75" s="12"/>
      <c r="BM75" s="12"/>
      <c r="BN75" s="12"/>
      <c r="BO75" s="12"/>
      <c r="BP75" s="12"/>
      <c r="BQ75" s="12"/>
      <c r="BR75" s="12"/>
      <c r="BS75" s="12"/>
      <c r="BT75" s="12"/>
      <c r="BU75" s="12"/>
      <c r="BV75" s="12"/>
      <c r="BW75" s="12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/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/>
      <c r="HR75" s="3"/>
      <c r="HS75" s="3"/>
      <c r="HT75" s="3"/>
      <c r="HU75" s="3"/>
      <c r="HV75" s="3"/>
      <c r="HW75" s="3"/>
      <c r="HX75" s="3"/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/>
      <c r="IO75" s="3"/>
      <c r="IP75" s="3"/>
      <c r="IQ75" s="3"/>
      <c r="IR75" s="3"/>
      <c r="IS75" s="3"/>
      <c r="IT75" s="3"/>
      <c r="IU75" s="3"/>
    </row>
    <row r="76" spans="1:255">
      <c r="A76" s="74" t="s">
        <v>12</v>
      </c>
      <c r="B76" s="85" t="s">
        <v>3</v>
      </c>
      <c r="C76" s="105" t="s">
        <v>3</v>
      </c>
      <c r="D76" s="106" t="s">
        <v>13</v>
      </c>
      <c r="E76" s="87" t="s">
        <v>10</v>
      </c>
      <c r="F76" s="86">
        <v>41394</v>
      </c>
      <c r="G76" s="86">
        <v>41029</v>
      </c>
      <c r="H76" s="87" t="s">
        <v>13</v>
      </c>
      <c r="I76" s="87" t="s">
        <v>10</v>
      </c>
      <c r="J76" s="74"/>
      <c r="K76" s="74"/>
      <c r="AR76" s="3"/>
      <c r="AS76" s="3"/>
      <c r="AT76" s="3"/>
      <c r="AU76" s="3"/>
      <c r="AV76" s="3"/>
      <c r="AW76" s="3"/>
      <c r="AX76" s="3"/>
      <c r="AY76" s="3"/>
      <c r="AZ76" s="3"/>
      <c r="BA76" s="12"/>
      <c r="BB76" s="12"/>
      <c r="BC76" s="12"/>
      <c r="BD76" s="12"/>
      <c r="BE76" s="12"/>
      <c r="BF76" s="12"/>
      <c r="BG76" s="12"/>
      <c r="BH76" s="12"/>
      <c r="BI76" s="12"/>
      <c r="BJ76" s="12"/>
      <c r="BK76" s="12"/>
      <c r="BL76" s="12"/>
      <c r="BM76" s="12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/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/>
      <c r="HR76" s="3"/>
      <c r="HS76" s="3"/>
      <c r="HT76" s="3"/>
      <c r="HU76" s="3"/>
      <c r="HV76" s="3"/>
      <c r="HW76" s="3"/>
      <c r="HX76" s="3"/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/>
      <c r="IO76" s="3"/>
      <c r="IP76" s="3"/>
      <c r="IQ76" s="3"/>
      <c r="IR76" s="3"/>
      <c r="IS76" s="3"/>
      <c r="IT76" s="3"/>
      <c r="IU76" s="3"/>
    </row>
    <row r="77" spans="1:255">
      <c r="A77" s="74"/>
      <c r="B77" s="72"/>
      <c r="C77" s="73"/>
      <c r="D77" s="55"/>
      <c r="E77" s="55"/>
      <c r="F77" s="74"/>
      <c r="G77" s="75"/>
      <c r="H77" s="55"/>
      <c r="I77" s="55"/>
      <c r="J77" s="74"/>
      <c r="K77" s="74"/>
      <c r="AR77" s="3"/>
      <c r="AS77" s="3"/>
      <c r="AT77" s="3"/>
      <c r="AU77" s="3"/>
      <c r="AV77" s="3"/>
      <c r="AW77" s="3"/>
      <c r="AX77" s="3"/>
      <c r="AY77" s="3"/>
      <c r="AZ77" s="3"/>
      <c r="BA77" s="12"/>
      <c r="BB77" s="12"/>
      <c r="BC77" s="12"/>
      <c r="BD77" s="12"/>
      <c r="BE77" s="12"/>
      <c r="BF77" s="12"/>
      <c r="BG77" s="12"/>
      <c r="BH77" s="12"/>
      <c r="BI77" s="12"/>
      <c r="BJ77" s="12"/>
      <c r="BK77" s="12"/>
      <c r="BL77" s="12"/>
      <c r="BM77" s="12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/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/>
      <c r="HR77" s="3"/>
      <c r="HS77" s="3"/>
      <c r="HT77" s="3"/>
      <c r="HU77" s="3"/>
      <c r="HV77" s="3"/>
      <c r="HW77" s="3"/>
      <c r="HX77" s="3"/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/>
      <c r="IO77" s="3"/>
      <c r="IP77" s="3"/>
      <c r="IQ77" s="3"/>
      <c r="IR77" s="3"/>
      <c r="IS77" s="3"/>
      <c r="IT77" s="3"/>
      <c r="IU77" s="3"/>
    </row>
    <row r="78" spans="1:255">
      <c r="A78" s="74" t="s">
        <v>15</v>
      </c>
      <c r="B78" s="55">
        <v>173326850.97999999</v>
      </c>
      <c r="C78" s="55">
        <v>168500918</v>
      </c>
      <c r="D78" s="55">
        <v>4825932.9799999893</v>
      </c>
      <c r="E78" s="93">
        <v>2.8640395775173102E-2</v>
      </c>
      <c r="F78" s="107">
        <v>1478837272.8600001</v>
      </c>
      <c r="G78" s="55">
        <v>1442856655.5</v>
      </c>
      <c r="H78" s="55">
        <v>35980617.360000134</v>
      </c>
      <c r="I78" s="93">
        <v>2.4937069959684664E-2</v>
      </c>
      <c r="J78" s="74"/>
      <c r="K78" s="74"/>
      <c r="AR78" s="3"/>
      <c r="AS78" s="3"/>
      <c r="AT78" s="3"/>
      <c r="AU78" s="3"/>
      <c r="AV78" s="3"/>
      <c r="AW78" s="3"/>
      <c r="AX78" s="3"/>
      <c r="AY78" s="3"/>
      <c r="AZ78" s="3"/>
      <c r="BA78" s="12"/>
      <c r="BB78" s="12"/>
      <c r="BC78" s="12"/>
      <c r="BD78" s="12"/>
      <c r="BE78" s="12"/>
      <c r="BF78" s="12"/>
      <c r="BG78" s="12"/>
      <c r="BH78" s="12"/>
      <c r="BI78" s="12"/>
      <c r="BJ78" s="12"/>
      <c r="BK78" s="12"/>
      <c r="BL78" s="12"/>
      <c r="BM78" s="12"/>
      <c r="BN78" s="12"/>
      <c r="BO78" s="12"/>
      <c r="BP78" s="12"/>
      <c r="BQ78" s="12"/>
      <c r="BR78" s="12"/>
      <c r="BS78" s="12"/>
      <c r="BT78" s="12"/>
      <c r="BU78" s="12"/>
      <c r="BV78" s="12"/>
      <c r="BW78" s="12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/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/>
      <c r="HR78" s="3"/>
      <c r="HS78" s="3"/>
      <c r="HT78" s="3"/>
      <c r="HU78" s="3"/>
      <c r="HV78" s="3"/>
      <c r="HW78" s="3"/>
      <c r="HX78" s="3"/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/>
      <c r="IO78" s="3"/>
      <c r="IP78" s="3"/>
      <c r="IQ78" s="3"/>
      <c r="IR78" s="3"/>
      <c r="IS78" s="3"/>
      <c r="IT78" s="3"/>
      <c r="IU78" s="3"/>
    </row>
    <row r="79" spans="1:255">
      <c r="A79" s="74"/>
      <c r="B79" s="74"/>
      <c r="C79" s="55"/>
      <c r="D79" s="55"/>
      <c r="E79" s="74"/>
      <c r="F79" s="74"/>
      <c r="G79" s="95"/>
      <c r="H79" s="74"/>
      <c r="I79" s="74"/>
      <c r="J79" s="74"/>
      <c r="K79" s="74"/>
      <c r="AR79" s="3"/>
      <c r="AS79" s="3"/>
      <c r="AT79" s="3"/>
      <c r="AU79" s="3"/>
      <c r="AV79" s="3"/>
      <c r="AW79" s="3"/>
      <c r="AX79" s="3"/>
      <c r="AY79" s="3"/>
      <c r="AZ79" s="3"/>
      <c r="BA79" s="12"/>
      <c r="BB79" s="12"/>
      <c r="BC79" s="12"/>
      <c r="BD79" s="12"/>
      <c r="BE79" s="12"/>
      <c r="BF79" s="12"/>
      <c r="BG79" s="12"/>
      <c r="BH79" s="12"/>
      <c r="BI79" s="12"/>
      <c r="BJ79" s="12"/>
      <c r="BK79" s="12"/>
      <c r="BL79" s="12"/>
      <c r="BM79" s="12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/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/>
      <c r="HR79" s="3"/>
      <c r="HS79" s="3"/>
      <c r="HT79" s="3"/>
      <c r="HU79" s="3"/>
      <c r="HV79" s="3"/>
      <c r="HW79" s="3"/>
      <c r="HX79" s="3"/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/>
      <c r="IO79" s="3"/>
      <c r="IP79" s="3"/>
      <c r="IQ79" s="3"/>
      <c r="IR79" s="3"/>
      <c r="IS79" s="3"/>
      <c r="IT79" s="3"/>
      <c r="IU79" s="3"/>
    </row>
    <row r="80" spans="1:255">
      <c r="A80" s="74" t="s">
        <v>16</v>
      </c>
      <c r="B80" s="74">
        <v>178307261.30000001</v>
      </c>
      <c r="C80" s="74">
        <v>244074012</v>
      </c>
      <c r="D80" s="95">
        <v>-65766750.699999988</v>
      </c>
      <c r="E80" s="93">
        <v>-0.26945413057740858</v>
      </c>
      <c r="F80" s="74">
        <v>1185234310.54</v>
      </c>
      <c r="G80" s="95">
        <v>1160118170.8499999</v>
      </c>
      <c r="H80" s="74">
        <v>25116139.690000057</v>
      </c>
      <c r="I80" s="93">
        <v>2.1649639080816969E-2</v>
      </c>
      <c r="J80" s="74"/>
      <c r="K80" s="74"/>
      <c r="AR80" s="3"/>
      <c r="AS80" s="3"/>
      <c r="AT80" s="3"/>
      <c r="AU80" s="3"/>
      <c r="AV80" s="3"/>
      <c r="AW80" s="3"/>
      <c r="AX80" s="3"/>
      <c r="AY80" s="3"/>
      <c r="AZ80" s="3"/>
      <c r="BA80" s="12"/>
      <c r="BB80" s="12"/>
      <c r="BC80" s="12"/>
      <c r="BD80" s="12"/>
      <c r="BE80" s="12"/>
      <c r="BF80" s="12"/>
      <c r="BG80" s="12"/>
      <c r="BH80" s="12"/>
      <c r="BI80" s="12"/>
      <c r="BJ80" s="12"/>
      <c r="BK80" s="12"/>
      <c r="BL80" s="12"/>
      <c r="BM80" s="12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/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/>
      <c r="HR80" s="3"/>
      <c r="HS80" s="3"/>
      <c r="HT80" s="3"/>
      <c r="HU80" s="3"/>
      <c r="HV80" s="3"/>
      <c r="HW80" s="3"/>
      <c r="HX80" s="3"/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/>
      <c r="IO80" s="3"/>
      <c r="IP80" s="3"/>
      <c r="IQ80" s="3"/>
      <c r="IR80" s="3"/>
      <c r="IS80" s="3"/>
      <c r="IT80" s="3"/>
      <c r="IU80" s="3"/>
    </row>
    <row r="81" spans="1:255">
      <c r="A81" s="74"/>
      <c r="B81" s="74"/>
      <c r="C81" s="55"/>
      <c r="D81" s="95"/>
      <c r="E81" s="74"/>
      <c r="F81" s="74"/>
      <c r="G81" s="95"/>
      <c r="H81" s="74"/>
      <c r="I81" s="74"/>
      <c r="J81" s="74"/>
      <c r="K81" s="74"/>
      <c r="AR81" s="3"/>
      <c r="AS81" s="3"/>
      <c r="AT81" s="3"/>
      <c r="AU81" s="3"/>
      <c r="AV81" s="3"/>
      <c r="AW81" s="3"/>
      <c r="AX81" s="3"/>
      <c r="AY81" s="3"/>
      <c r="AZ81" s="3"/>
      <c r="BA81" s="12"/>
      <c r="BB81" s="12"/>
      <c r="BC81" s="12"/>
      <c r="BD81" s="12"/>
      <c r="BE81" s="12"/>
      <c r="BF81" s="12"/>
      <c r="BG81" s="12"/>
      <c r="BH81" s="12"/>
      <c r="BI81" s="12"/>
      <c r="BJ81" s="12"/>
      <c r="BK81" s="12"/>
      <c r="BL81" s="12"/>
      <c r="BM81" s="12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/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/>
      <c r="HR81" s="3"/>
      <c r="HS81" s="3"/>
      <c r="HT81" s="3"/>
      <c r="HU81" s="3"/>
      <c r="HV81" s="3"/>
      <c r="HW81" s="3"/>
      <c r="HX81" s="3"/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/>
      <c r="IO81" s="3"/>
      <c r="IP81" s="3"/>
      <c r="IQ81" s="3"/>
      <c r="IR81" s="3"/>
      <c r="IS81" s="3"/>
      <c r="IT81" s="3"/>
      <c r="IU81" s="3"/>
    </row>
    <row r="82" spans="1:255">
      <c r="A82" s="74" t="s">
        <v>17</v>
      </c>
      <c r="B82" s="74">
        <v>50269814.669999994</v>
      </c>
      <c r="C82" s="74">
        <v>38147973</v>
      </c>
      <c r="D82" s="95">
        <v>12121841.669999994</v>
      </c>
      <c r="E82" s="93">
        <v>0.31775847356293335</v>
      </c>
      <c r="F82" s="74">
        <v>397505301.44</v>
      </c>
      <c r="G82" s="95">
        <v>406817255.34000003</v>
      </c>
      <c r="H82" s="74">
        <v>-9311953.9000000358</v>
      </c>
      <c r="I82" s="93">
        <v>-2.288977121242685E-2</v>
      </c>
      <c r="J82" s="74"/>
      <c r="K82" s="74"/>
      <c r="AR82" s="3"/>
      <c r="AS82" s="3"/>
      <c r="AT82" s="3"/>
      <c r="AU82" s="3"/>
      <c r="AV82" s="3"/>
      <c r="AW82" s="3"/>
      <c r="AX82" s="3"/>
      <c r="AY82" s="3"/>
      <c r="AZ82" s="3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/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/>
      <c r="HR82" s="3"/>
      <c r="HS82" s="3"/>
      <c r="HT82" s="3"/>
      <c r="HU82" s="3"/>
      <c r="HV82" s="3"/>
      <c r="HW82" s="3"/>
      <c r="HX82" s="3"/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/>
      <c r="IO82" s="3"/>
      <c r="IP82" s="3"/>
      <c r="IQ82" s="3"/>
      <c r="IR82" s="3"/>
      <c r="IS82" s="3"/>
      <c r="IT82" s="3"/>
      <c r="IU82" s="3"/>
    </row>
    <row r="83" spans="1:255">
      <c r="A83" s="74"/>
      <c r="B83" s="74"/>
      <c r="C83" s="55"/>
      <c r="D83" s="95"/>
      <c r="E83" s="74"/>
      <c r="F83" s="74"/>
      <c r="G83" s="95"/>
      <c r="H83" s="74"/>
      <c r="I83" s="74"/>
      <c r="J83" s="74"/>
      <c r="K83" s="74"/>
      <c r="AR83" s="3"/>
      <c r="AS83" s="3"/>
      <c r="AT83" s="3"/>
      <c r="AU83" s="3"/>
      <c r="AV83" s="3"/>
      <c r="AW83" s="3"/>
      <c r="AX83" s="3"/>
      <c r="AY83" s="3"/>
      <c r="AZ83" s="3"/>
      <c r="BA83" s="12"/>
      <c r="BB83" s="12"/>
      <c r="BC83" s="12"/>
      <c r="BD83" s="12"/>
      <c r="BE83" s="12"/>
      <c r="BF83" s="12"/>
      <c r="BG83" s="12"/>
      <c r="BH83" s="12"/>
      <c r="BI83" s="12"/>
      <c r="BJ83" s="12"/>
      <c r="BK83" s="12"/>
      <c r="BL83" s="12"/>
      <c r="BM83" s="12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</row>
    <row r="84" spans="1:255">
      <c r="A84" s="74" t="s">
        <v>18</v>
      </c>
      <c r="B84" s="74">
        <v>19949389.280000001</v>
      </c>
      <c r="C84" s="74">
        <v>18297804</v>
      </c>
      <c r="D84" s="95">
        <v>1651585.2800000012</v>
      </c>
      <c r="E84" s="93">
        <v>9.0261393115807845E-2</v>
      </c>
      <c r="F84" s="74">
        <v>184494528.25999999</v>
      </c>
      <c r="G84" s="95">
        <v>168870985.78999999</v>
      </c>
      <c r="H84" s="74">
        <v>15623542.469999999</v>
      </c>
      <c r="I84" s="93">
        <v>9.2517624605026591E-2</v>
      </c>
      <c r="J84" s="74"/>
      <c r="K84" s="74"/>
      <c r="AR84" s="3"/>
      <c r="AS84" s="3"/>
      <c r="AT84" s="3"/>
      <c r="AU84" s="3"/>
      <c r="AV84" s="3"/>
      <c r="AW84" s="3"/>
      <c r="AX84" s="3"/>
      <c r="AY84" s="3"/>
      <c r="AZ84" s="3"/>
      <c r="BA84" s="12"/>
      <c r="BB84" s="12"/>
      <c r="BC84" s="12"/>
      <c r="BD84" s="12"/>
      <c r="BE84" s="12"/>
      <c r="BF84" s="12"/>
      <c r="BG84" s="12"/>
      <c r="BH84" s="12"/>
      <c r="BI84" s="12"/>
      <c r="BJ84" s="12"/>
      <c r="BK84" s="12"/>
      <c r="BL84" s="12"/>
      <c r="BM84" s="12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</row>
    <row r="85" spans="1:255">
      <c r="A85" s="74"/>
      <c r="B85" s="74"/>
      <c r="C85" s="55"/>
      <c r="D85" s="95"/>
      <c r="E85" s="74"/>
      <c r="F85" s="74"/>
      <c r="G85" s="95"/>
      <c r="H85" s="74"/>
      <c r="I85" s="93"/>
      <c r="J85" s="74"/>
      <c r="K85" s="74"/>
      <c r="AR85" s="3"/>
      <c r="AS85" s="3"/>
      <c r="AT85" s="3"/>
      <c r="AU85" s="3"/>
      <c r="AV85" s="3"/>
      <c r="AW85" s="3"/>
      <c r="AX85" s="3"/>
      <c r="AY85" s="3"/>
      <c r="AZ85" s="3"/>
      <c r="BA85" s="12"/>
      <c r="BB85" s="12"/>
      <c r="BC85" s="12"/>
      <c r="BD85" s="12"/>
      <c r="BE85" s="12"/>
      <c r="BF85" s="12"/>
      <c r="BG85" s="12"/>
      <c r="BH85" s="12"/>
      <c r="BI85" s="12"/>
      <c r="BJ85" s="12"/>
      <c r="BK85" s="12"/>
      <c r="BL85" s="12"/>
      <c r="BM85" s="12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  <c r="FY85" s="3"/>
      <c r="FZ85" s="3"/>
      <c r="GA85" s="3"/>
      <c r="GB85" s="3"/>
      <c r="GC85" s="3"/>
      <c r="GD85" s="3"/>
      <c r="GE85" s="3"/>
      <c r="GF85" s="3"/>
      <c r="GG85" s="3"/>
      <c r="GH85" s="3"/>
      <c r="GI85" s="3"/>
      <c r="GJ85" s="3"/>
      <c r="GK85" s="3"/>
      <c r="GL85" s="3"/>
      <c r="GM85" s="3"/>
      <c r="GN85" s="3"/>
      <c r="GO85" s="3"/>
      <c r="GP85" s="3"/>
      <c r="GQ85" s="3"/>
      <c r="GR85" s="3"/>
      <c r="GS85" s="3"/>
      <c r="GT85" s="3"/>
      <c r="GU85" s="3"/>
      <c r="GV85" s="3"/>
      <c r="GW85" s="3"/>
      <c r="GX85" s="3"/>
      <c r="GY85" s="3"/>
      <c r="GZ85" s="3"/>
      <c r="HA85" s="3"/>
      <c r="HB85" s="3"/>
      <c r="HC85" s="3"/>
      <c r="HD85" s="3"/>
      <c r="HE85" s="3"/>
      <c r="HF85" s="3"/>
      <c r="HG85" s="3"/>
      <c r="HH85" s="3"/>
      <c r="HI85" s="3"/>
      <c r="HJ85" s="3"/>
      <c r="HK85" s="3"/>
      <c r="HL85" s="3"/>
      <c r="HM85" s="3"/>
      <c r="HN85" s="3"/>
      <c r="HO85" s="3"/>
      <c r="HP85" s="3"/>
      <c r="HQ85" s="3"/>
      <c r="HR85" s="3"/>
      <c r="HS85" s="3"/>
      <c r="HT85" s="3"/>
      <c r="HU85" s="3"/>
      <c r="HV85" s="3"/>
      <c r="HW85" s="3"/>
      <c r="HX85" s="3"/>
      <c r="HY85" s="3"/>
      <c r="HZ85" s="3"/>
      <c r="IA85" s="3"/>
      <c r="IB85" s="3"/>
      <c r="IC85" s="3"/>
      <c r="ID85" s="3"/>
      <c r="IE85" s="3"/>
      <c r="IF85" s="3"/>
      <c r="IG85" s="3"/>
      <c r="IH85" s="3"/>
      <c r="II85" s="3"/>
      <c r="IJ85" s="3"/>
      <c r="IK85" s="3"/>
      <c r="IL85" s="3"/>
      <c r="IM85" s="3"/>
      <c r="IN85" s="3"/>
      <c r="IO85" s="3"/>
      <c r="IP85" s="3"/>
      <c r="IQ85" s="3"/>
      <c r="IR85" s="3"/>
      <c r="IS85" s="3"/>
      <c r="IT85" s="3"/>
      <c r="IU85" s="3"/>
    </row>
    <row r="86" spans="1:255">
      <c r="A86" s="74" t="s">
        <v>19</v>
      </c>
      <c r="B86" s="74">
        <v>48161409.149999999</v>
      </c>
      <c r="C86" s="74">
        <v>42534026</v>
      </c>
      <c r="D86" s="95">
        <v>5627383.1499999985</v>
      </c>
      <c r="E86" s="93">
        <v>0.13230309188224973</v>
      </c>
      <c r="F86" s="74">
        <v>137825188.51999998</v>
      </c>
      <c r="G86" s="95">
        <v>134479484.65000001</v>
      </c>
      <c r="H86" s="74">
        <v>3345703.869999975</v>
      </c>
      <c r="I86" s="93">
        <v>2.4878916503194487E-2</v>
      </c>
      <c r="J86" s="74"/>
      <c r="K86" s="74"/>
      <c r="AR86" s="3"/>
      <c r="AS86" s="3"/>
      <c r="AT86" s="3"/>
      <c r="AU86" s="3"/>
      <c r="AV86" s="3"/>
      <c r="AW86" s="3"/>
      <c r="AX86" s="3"/>
      <c r="AY86" s="3"/>
      <c r="AZ86" s="3"/>
      <c r="BA86" s="12"/>
      <c r="BB86" s="12"/>
      <c r="BC86" s="12"/>
      <c r="BD86" s="12"/>
      <c r="BE86" s="12"/>
      <c r="BF86" s="12"/>
      <c r="BG86" s="12"/>
      <c r="BH86" s="12"/>
      <c r="BI86" s="12"/>
      <c r="BJ86" s="12"/>
      <c r="BK86" s="12"/>
      <c r="BL86" s="12"/>
      <c r="BM86" s="12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  <c r="FY86" s="3"/>
      <c r="FZ86" s="3"/>
      <c r="GA86" s="3"/>
      <c r="GB86" s="3"/>
      <c r="GC86" s="3"/>
      <c r="GD86" s="3"/>
      <c r="GE86" s="3"/>
      <c r="GF86" s="3"/>
      <c r="GG86" s="3"/>
      <c r="GH86" s="3"/>
      <c r="GI86" s="3"/>
      <c r="GJ86" s="3"/>
      <c r="GK86" s="3"/>
      <c r="GL86" s="3"/>
      <c r="GM86" s="3"/>
      <c r="GN86" s="3"/>
      <c r="GO86" s="3"/>
      <c r="GP86" s="3"/>
      <c r="GQ86" s="3"/>
      <c r="GR86" s="3"/>
      <c r="GS86" s="3"/>
      <c r="GT86" s="3"/>
      <c r="GU86" s="3"/>
      <c r="GV86" s="3"/>
      <c r="GW86" s="3"/>
      <c r="GX86" s="3"/>
      <c r="GY86" s="3"/>
      <c r="GZ86" s="3"/>
      <c r="HA86" s="3"/>
      <c r="HB86" s="3"/>
      <c r="HC86" s="3"/>
      <c r="HD86" s="3"/>
      <c r="HE86" s="3"/>
      <c r="HF86" s="3"/>
      <c r="HG86" s="3"/>
      <c r="HH86" s="3"/>
      <c r="HI86" s="3"/>
      <c r="HJ86" s="3"/>
      <c r="HK86" s="3"/>
      <c r="HL86" s="3"/>
      <c r="HM86" s="3"/>
      <c r="HN86" s="3"/>
      <c r="HO86" s="3"/>
      <c r="HP86" s="3"/>
      <c r="HQ86" s="3"/>
      <c r="HR86" s="3"/>
      <c r="HS86" s="3"/>
      <c r="HT86" s="3"/>
      <c r="HU86" s="3"/>
      <c r="HV86" s="3"/>
      <c r="HW86" s="3"/>
      <c r="HX86" s="3"/>
      <c r="HY86" s="3"/>
      <c r="HZ86" s="3"/>
      <c r="IA86" s="3"/>
      <c r="IB86" s="3"/>
      <c r="IC86" s="3"/>
      <c r="ID86" s="3"/>
      <c r="IE86" s="3"/>
      <c r="IF86" s="3"/>
      <c r="IG86" s="3"/>
      <c r="IH86" s="3"/>
      <c r="II86" s="3"/>
      <c r="IJ86" s="3"/>
      <c r="IK86" s="3"/>
      <c r="IL86" s="3"/>
      <c r="IM86" s="3"/>
      <c r="IN86" s="3"/>
      <c r="IO86" s="3"/>
      <c r="IP86" s="3"/>
      <c r="IQ86" s="3"/>
      <c r="IR86" s="3"/>
      <c r="IS86" s="3"/>
      <c r="IT86" s="3"/>
      <c r="IU86" s="3"/>
    </row>
    <row r="87" spans="1:255">
      <c r="A87" s="74"/>
      <c r="B87" s="74"/>
      <c r="C87" s="55"/>
      <c r="D87" s="95"/>
      <c r="E87" s="74"/>
      <c r="F87" s="74"/>
      <c r="G87" s="95"/>
      <c r="H87" s="74"/>
      <c r="I87" s="74"/>
      <c r="J87" s="74"/>
      <c r="K87" s="74"/>
      <c r="AR87" s="3"/>
      <c r="AS87" s="3"/>
      <c r="AT87" s="3"/>
      <c r="AU87" s="3"/>
      <c r="AV87" s="3"/>
      <c r="AW87" s="3"/>
      <c r="AX87" s="3"/>
      <c r="AY87" s="3"/>
      <c r="AZ87" s="3"/>
      <c r="BA87" s="12"/>
      <c r="BB87" s="12"/>
      <c r="BC87" s="12"/>
      <c r="BD87" s="12"/>
      <c r="BE87" s="12"/>
      <c r="BF87" s="12"/>
      <c r="BG87" s="12"/>
      <c r="BH87" s="12"/>
      <c r="BI87" s="12"/>
      <c r="BJ87" s="12"/>
      <c r="BK87" s="12"/>
      <c r="BL87" s="12"/>
      <c r="BM87" s="12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  <c r="FY87" s="3"/>
      <c r="FZ87" s="3"/>
      <c r="GA87" s="3"/>
      <c r="GB87" s="3"/>
      <c r="GC87" s="3"/>
      <c r="GD87" s="3"/>
      <c r="GE87" s="3"/>
      <c r="GF87" s="3"/>
      <c r="GG87" s="3"/>
      <c r="GH87" s="3"/>
      <c r="GI87" s="3"/>
      <c r="GJ87" s="3"/>
      <c r="GK87" s="3"/>
      <c r="GL87" s="3"/>
      <c r="GM87" s="3"/>
      <c r="GN87" s="3"/>
      <c r="GO87" s="3"/>
      <c r="GP87" s="3"/>
      <c r="GQ87" s="3"/>
      <c r="GR87" s="3"/>
      <c r="GS87" s="3"/>
      <c r="GT87" s="3"/>
      <c r="GU87" s="3"/>
      <c r="GV87" s="3"/>
      <c r="GW87" s="3"/>
      <c r="GX87" s="3"/>
      <c r="GY87" s="3"/>
      <c r="GZ87" s="3"/>
      <c r="HA87" s="3"/>
      <c r="HB87" s="3"/>
      <c r="HC87" s="3"/>
      <c r="HD87" s="3"/>
      <c r="HE87" s="3"/>
      <c r="HF87" s="3"/>
      <c r="HG87" s="3"/>
      <c r="HH87" s="3"/>
      <c r="HI87" s="3"/>
      <c r="HJ87" s="3"/>
      <c r="HK87" s="3"/>
      <c r="HL87" s="3"/>
      <c r="HM87" s="3"/>
      <c r="HN87" s="3"/>
      <c r="HO87" s="3"/>
      <c r="HP87" s="3"/>
      <c r="HQ87" s="3"/>
      <c r="HR87" s="3"/>
      <c r="HS87" s="3"/>
      <c r="HT87" s="3"/>
      <c r="HU87" s="3"/>
      <c r="HV87" s="3"/>
      <c r="HW87" s="3"/>
      <c r="HX87" s="3"/>
      <c r="HY87" s="3"/>
      <c r="HZ87" s="3"/>
      <c r="IA87" s="3"/>
      <c r="IB87" s="3"/>
      <c r="IC87" s="3"/>
      <c r="ID87" s="3"/>
      <c r="IE87" s="3"/>
      <c r="IF87" s="3"/>
      <c r="IG87" s="3"/>
      <c r="IH87" s="3"/>
      <c r="II87" s="3"/>
      <c r="IJ87" s="3"/>
      <c r="IK87" s="3"/>
      <c r="IL87" s="3"/>
      <c r="IM87" s="3"/>
      <c r="IN87" s="3"/>
      <c r="IO87" s="3"/>
      <c r="IP87" s="3"/>
      <c r="IQ87" s="3"/>
      <c r="IR87" s="3"/>
      <c r="IS87" s="3"/>
      <c r="IT87" s="3"/>
      <c r="IU87" s="3"/>
    </row>
    <row r="88" spans="1:255">
      <c r="A88" s="74" t="s">
        <v>20</v>
      </c>
      <c r="B88" s="74">
        <v>11848299.149999999</v>
      </c>
      <c r="C88" s="74">
        <v>11237190</v>
      </c>
      <c r="D88" s="95">
        <v>611109.14999999851</v>
      </c>
      <c r="E88" s="93">
        <v>5.4382737143360442E-2</v>
      </c>
      <c r="F88" s="74">
        <v>124961635.31999999</v>
      </c>
      <c r="G88" s="95">
        <v>128083040.34999999</v>
      </c>
      <c r="H88" s="74">
        <v>-3121405.0300000012</v>
      </c>
      <c r="I88" s="93">
        <v>-2.4370166584666033E-2</v>
      </c>
      <c r="J88" s="74"/>
      <c r="K88" s="74"/>
      <c r="AR88" s="3"/>
      <c r="AS88" s="3"/>
      <c r="AT88" s="3"/>
      <c r="AU88" s="3"/>
      <c r="AV88" s="3"/>
      <c r="AW88" s="3"/>
      <c r="AX88" s="3"/>
      <c r="AY88" s="3"/>
      <c r="AZ88" s="3"/>
      <c r="BA88" s="12"/>
      <c r="BB88" s="12"/>
      <c r="BC88" s="12"/>
      <c r="BD88" s="12"/>
      <c r="BE88" s="12"/>
      <c r="BF88" s="12"/>
      <c r="BG88" s="12"/>
      <c r="BH88" s="12"/>
      <c r="BI88" s="12"/>
      <c r="BJ88" s="12"/>
      <c r="BK88" s="12"/>
      <c r="BL88" s="12"/>
      <c r="BM88" s="12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  <c r="FY88" s="3"/>
      <c r="FZ88" s="3"/>
      <c r="GA88" s="3"/>
      <c r="GB88" s="3"/>
      <c r="GC88" s="3"/>
      <c r="GD88" s="3"/>
      <c r="GE88" s="3"/>
      <c r="GF88" s="3"/>
      <c r="GG88" s="3"/>
      <c r="GH88" s="3"/>
      <c r="GI88" s="3"/>
      <c r="GJ88" s="3"/>
      <c r="GK88" s="3"/>
      <c r="GL88" s="3"/>
      <c r="GM88" s="3"/>
      <c r="GN88" s="3"/>
      <c r="GO88" s="3"/>
      <c r="GP88" s="3"/>
      <c r="GQ88" s="3"/>
      <c r="GR88" s="3"/>
      <c r="GS88" s="3"/>
      <c r="GT88" s="3"/>
      <c r="GU88" s="3"/>
      <c r="GV88" s="3"/>
      <c r="GW88" s="3"/>
      <c r="GX88" s="3"/>
      <c r="GY88" s="3"/>
      <c r="GZ88" s="3"/>
      <c r="HA88" s="3"/>
      <c r="HB88" s="3"/>
      <c r="HC88" s="3"/>
      <c r="HD88" s="3"/>
      <c r="HE88" s="3"/>
      <c r="HF88" s="3"/>
      <c r="HG88" s="3"/>
      <c r="HH88" s="3"/>
      <c r="HI88" s="3"/>
      <c r="HJ88" s="3"/>
      <c r="HK88" s="3"/>
      <c r="HL88" s="3"/>
      <c r="HM88" s="3"/>
      <c r="HN88" s="3"/>
      <c r="HO88" s="3"/>
      <c r="HP88" s="3"/>
      <c r="HQ88" s="3"/>
      <c r="HR88" s="3"/>
      <c r="HS88" s="3"/>
      <c r="HT88" s="3"/>
      <c r="HU88" s="3"/>
      <c r="HV88" s="3"/>
      <c r="HW88" s="3"/>
      <c r="HX88" s="3"/>
      <c r="HY88" s="3"/>
      <c r="HZ88" s="3"/>
      <c r="IA88" s="3"/>
      <c r="IB88" s="3"/>
      <c r="IC88" s="3"/>
      <c r="ID88" s="3"/>
      <c r="IE88" s="3"/>
      <c r="IF88" s="3"/>
      <c r="IG88" s="3"/>
      <c r="IH88" s="3"/>
      <c r="II88" s="3"/>
      <c r="IJ88" s="3"/>
      <c r="IK88" s="3"/>
      <c r="IL88" s="3"/>
      <c r="IM88" s="3"/>
      <c r="IN88" s="3"/>
      <c r="IO88" s="3"/>
      <c r="IP88" s="3"/>
      <c r="IQ88" s="3"/>
      <c r="IR88" s="3"/>
      <c r="IS88" s="3"/>
      <c r="IT88" s="3"/>
      <c r="IU88" s="3"/>
    </row>
    <row r="89" spans="1:255">
      <c r="A89" s="74"/>
      <c r="B89" s="74"/>
      <c r="C89" s="55"/>
      <c r="D89" s="95"/>
      <c r="E89" s="74"/>
      <c r="F89" s="74"/>
      <c r="G89" s="95"/>
      <c r="H89" s="74"/>
      <c r="I89" s="74"/>
      <c r="J89" s="74"/>
      <c r="K89" s="74"/>
      <c r="AR89" s="3"/>
      <c r="AS89" s="3"/>
      <c r="AT89" s="3"/>
      <c r="AU89" s="3"/>
      <c r="AV89" s="3"/>
      <c r="AW89" s="3"/>
      <c r="AX89" s="3"/>
      <c r="AY89" s="3"/>
      <c r="AZ89" s="3"/>
      <c r="BA89" s="12"/>
      <c r="BB89" s="12"/>
      <c r="BC89" s="12"/>
      <c r="BD89" s="12"/>
      <c r="BE89" s="12"/>
      <c r="BF89" s="12"/>
      <c r="BG89" s="12"/>
      <c r="BH89" s="12"/>
      <c r="BI89" s="12"/>
      <c r="BJ89" s="12"/>
      <c r="BK89" s="12"/>
      <c r="BL89" s="12"/>
      <c r="BM89" s="12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  <c r="FY89" s="3"/>
      <c r="FZ89" s="3"/>
      <c r="GA89" s="3"/>
      <c r="GB89" s="3"/>
      <c r="GC89" s="3"/>
      <c r="GD89" s="3"/>
      <c r="GE89" s="3"/>
      <c r="GF89" s="3"/>
      <c r="GG89" s="3"/>
      <c r="GH89" s="3"/>
      <c r="GI89" s="3"/>
      <c r="GJ89" s="3"/>
      <c r="GK89" s="3"/>
      <c r="GL89" s="3"/>
      <c r="GM89" s="3"/>
      <c r="GN89" s="3"/>
      <c r="GO89" s="3"/>
      <c r="GP89" s="3"/>
      <c r="GQ89" s="3"/>
      <c r="GR89" s="3"/>
      <c r="GS89" s="3"/>
      <c r="GT89" s="3"/>
      <c r="GU89" s="3"/>
      <c r="GV89" s="3"/>
      <c r="GW89" s="3"/>
      <c r="GX89" s="3"/>
      <c r="GY89" s="3"/>
      <c r="GZ89" s="3"/>
      <c r="HA89" s="3"/>
      <c r="HB89" s="3"/>
      <c r="HC89" s="3"/>
      <c r="HD89" s="3"/>
      <c r="HE89" s="3"/>
      <c r="HF89" s="3"/>
      <c r="HG89" s="3"/>
      <c r="HH89" s="3"/>
      <c r="HI89" s="3"/>
      <c r="HJ89" s="3"/>
      <c r="HK89" s="3"/>
      <c r="HL89" s="3"/>
      <c r="HM89" s="3"/>
      <c r="HN89" s="3"/>
      <c r="HO89" s="3"/>
      <c r="HP89" s="3"/>
      <c r="HQ89" s="3"/>
      <c r="HR89" s="3"/>
      <c r="HS89" s="3"/>
      <c r="HT89" s="3"/>
      <c r="HU89" s="3"/>
      <c r="HV89" s="3"/>
      <c r="HW89" s="3"/>
      <c r="HX89" s="3"/>
      <c r="HY89" s="3"/>
      <c r="HZ89" s="3"/>
      <c r="IA89" s="3"/>
      <c r="IB89" s="3"/>
      <c r="IC89" s="3"/>
      <c r="ID89" s="3"/>
      <c r="IE89" s="3"/>
      <c r="IF89" s="3"/>
      <c r="IG89" s="3"/>
      <c r="IH89" s="3"/>
      <c r="II89" s="3"/>
      <c r="IJ89" s="3"/>
      <c r="IK89" s="3"/>
      <c r="IL89" s="3"/>
      <c r="IM89" s="3"/>
      <c r="IN89" s="3"/>
      <c r="IO89" s="3"/>
      <c r="IP89" s="3"/>
      <c r="IQ89" s="3"/>
      <c r="IR89" s="3"/>
      <c r="IS89" s="3"/>
      <c r="IT89" s="3"/>
      <c r="IU89" s="3"/>
    </row>
    <row r="90" spans="1:255">
      <c r="A90" s="74" t="s">
        <v>21</v>
      </c>
      <c r="B90" s="74">
        <v>5763447.3300000001</v>
      </c>
      <c r="C90" s="74">
        <v>6128548</v>
      </c>
      <c r="D90" s="95">
        <v>-365100.66999999993</v>
      </c>
      <c r="E90" s="93">
        <v>-5.9573763638630213E-2</v>
      </c>
      <c r="F90" s="74">
        <v>58368494.219999999</v>
      </c>
      <c r="G90" s="95">
        <v>55693243.619999997</v>
      </c>
      <c r="H90" s="74">
        <v>2675250.6000000015</v>
      </c>
      <c r="I90" s="93">
        <v>4.8035460427722193E-2</v>
      </c>
      <c r="J90" s="74"/>
      <c r="K90" s="74"/>
      <c r="AR90" s="3"/>
      <c r="AS90" s="3"/>
      <c r="AT90" s="3"/>
      <c r="AU90" s="3"/>
      <c r="AV90" s="3"/>
      <c r="AW90" s="3"/>
      <c r="AX90" s="3"/>
      <c r="AY90" s="3"/>
      <c r="AZ90" s="3"/>
      <c r="BA90" s="12"/>
      <c r="BB90" s="12"/>
      <c r="BC90" s="12"/>
      <c r="BD90" s="12"/>
      <c r="BE90" s="12"/>
      <c r="BF90" s="12"/>
      <c r="BG90" s="12"/>
      <c r="BH90" s="12"/>
      <c r="BI90" s="12"/>
      <c r="BJ90" s="12"/>
      <c r="BK90" s="12"/>
      <c r="BL90" s="12"/>
      <c r="BM90" s="12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  <c r="FY90" s="3"/>
      <c r="FZ90" s="3"/>
      <c r="GA90" s="3"/>
      <c r="GB90" s="3"/>
      <c r="GC90" s="3"/>
      <c r="GD90" s="3"/>
      <c r="GE90" s="3"/>
      <c r="GF90" s="3"/>
      <c r="GG90" s="3"/>
      <c r="GH90" s="3"/>
      <c r="GI90" s="3"/>
      <c r="GJ90" s="3"/>
      <c r="GK90" s="3"/>
      <c r="GL90" s="3"/>
      <c r="GM90" s="3"/>
      <c r="GN90" s="3"/>
      <c r="GO90" s="3"/>
      <c r="GP90" s="3"/>
      <c r="GQ90" s="3"/>
      <c r="GR90" s="3"/>
      <c r="GS90" s="3"/>
      <c r="GT90" s="3"/>
      <c r="GU90" s="3"/>
      <c r="GV90" s="3"/>
      <c r="GW90" s="3"/>
      <c r="GX90" s="3"/>
      <c r="GY90" s="3"/>
      <c r="GZ90" s="3"/>
      <c r="HA90" s="3"/>
      <c r="HB90" s="3"/>
      <c r="HC90" s="3"/>
      <c r="HD90" s="3"/>
      <c r="HE90" s="3"/>
      <c r="HF90" s="3"/>
      <c r="HG90" s="3"/>
      <c r="HH90" s="3"/>
      <c r="HI90" s="3"/>
      <c r="HJ90" s="3"/>
      <c r="HK90" s="3"/>
      <c r="HL90" s="3"/>
      <c r="HM90" s="3"/>
      <c r="HN90" s="3"/>
      <c r="HO90" s="3"/>
      <c r="HP90" s="3"/>
      <c r="HQ90" s="3"/>
      <c r="HR90" s="3"/>
      <c r="HS90" s="3"/>
      <c r="HT90" s="3"/>
      <c r="HU90" s="3"/>
      <c r="HV90" s="3"/>
      <c r="HW90" s="3"/>
      <c r="HX90" s="3"/>
      <c r="HY90" s="3"/>
      <c r="HZ90" s="3"/>
      <c r="IA90" s="3"/>
      <c r="IB90" s="3"/>
      <c r="IC90" s="3"/>
      <c r="ID90" s="3"/>
      <c r="IE90" s="3"/>
      <c r="IF90" s="3"/>
      <c r="IG90" s="3"/>
      <c r="IH90" s="3"/>
      <c r="II90" s="3"/>
      <c r="IJ90" s="3"/>
      <c r="IK90" s="3"/>
      <c r="IL90" s="3"/>
      <c r="IM90" s="3"/>
      <c r="IN90" s="3"/>
      <c r="IO90" s="3"/>
      <c r="IP90" s="3"/>
      <c r="IQ90" s="3"/>
      <c r="IR90" s="3"/>
      <c r="IS90" s="3"/>
      <c r="IT90" s="3"/>
      <c r="IU90" s="3"/>
    </row>
    <row r="91" spans="1:255">
      <c r="A91" s="74"/>
      <c r="B91" s="74"/>
      <c r="C91" s="55"/>
      <c r="D91" s="95"/>
      <c r="E91" s="74"/>
      <c r="F91" s="74"/>
      <c r="G91" s="95"/>
      <c r="H91" s="74"/>
      <c r="I91" s="74"/>
      <c r="J91" s="74"/>
      <c r="K91" s="74"/>
      <c r="AR91" s="3"/>
      <c r="AS91" s="3"/>
      <c r="AT91" s="3"/>
      <c r="AU91" s="3"/>
      <c r="AV91" s="3"/>
      <c r="AW91" s="3"/>
      <c r="AX91" s="3"/>
      <c r="AY91" s="3"/>
      <c r="AZ91" s="3"/>
      <c r="BA91" s="12"/>
      <c r="BB91" s="12"/>
      <c r="BC91" s="12"/>
      <c r="BD91" s="12"/>
      <c r="BE91" s="12"/>
      <c r="BF91" s="12"/>
      <c r="BG91" s="12"/>
      <c r="BH91" s="12"/>
      <c r="BI91" s="12"/>
      <c r="BJ91" s="12"/>
      <c r="BK91" s="12"/>
      <c r="BL91" s="12"/>
      <c r="BM91" s="12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  <c r="FY91" s="3"/>
      <c r="FZ91" s="3"/>
      <c r="GA91" s="3"/>
      <c r="GB91" s="3"/>
      <c r="GC91" s="3"/>
      <c r="GD91" s="3"/>
      <c r="GE91" s="3"/>
      <c r="GF91" s="3"/>
      <c r="GG91" s="3"/>
      <c r="GH91" s="3"/>
      <c r="GI91" s="3"/>
      <c r="GJ91" s="3"/>
      <c r="GK91" s="3"/>
      <c r="GL91" s="3"/>
      <c r="GM91" s="3"/>
      <c r="GN91" s="3"/>
      <c r="GO91" s="3"/>
      <c r="GP91" s="3"/>
      <c r="GQ91" s="3"/>
      <c r="GR91" s="3"/>
      <c r="GS91" s="3"/>
      <c r="GT91" s="3"/>
      <c r="GU91" s="3"/>
      <c r="GV91" s="3"/>
      <c r="GW91" s="3"/>
      <c r="GX91" s="3"/>
      <c r="GY91" s="3"/>
      <c r="GZ91" s="3"/>
      <c r="HA91" s="3"/>
      <c r="HB91" s="3"/>
      <c r="HC91" s="3"/>
      <c r="HD91" s="3"/>
      <c r="HE91" s="3"/>
      <c r="HF91" s="3"/>
      <c r="HG91" s="3"/>
      <c r="HH91" s="3"/>
      <c r="HI91" s="3"/>
      <c r="HJ91" s="3"/>
      <c r="HK91" s="3"/>
      <c r="HL91" s="3"/>
      <c r="HM91" s="3"/>
      <c r="HN91" s="3"/>
      <c r="HO91" s="3"/>
      <c r="HP91" s="3"/>
      <c r="HQ91" s="3"/>
      <c r="HR91" s="3"/>
      <c r="HS91" s="3"/>
      <c r="HT91" s="3"/>
      <c r="HU91" s="3"/>
      <c r="HV91" s="3"/>
      <c r="HW91" s="3"/>
      <c r="HX91" s="3"/>
      <c r="HY91" s="3"/>
      <c r="HZ91" s="3"/>
      <c r="IA91" s="3"/>
      <c r="IB91" s="3"/>
      <c r="IC91" s="3"/>
      <c r="ID91" s="3"/>
      <c r="IE91" s="3"/>
      <c r="IF91" s="3"/>
      <c r="IG91" s="3"/>
      <c r="IH91" s="3"/>
      <c r="II91" s="3"/>
      <c r="IJ91" s="3"/>
      <c r="IK91" s="3"/>
      <c r="IL91" s="3"/>
      <c r="IM91" s="3"/>
      <c r="IN91" s="3"/>
      <c r="IO91" s="3"/>
      <c r="IP91" s="3"/>
      <c r="IQ91" s="3"/>
      <c r="IR91" s="3"/>
      <c r="IS91" s="3"/>
      <c r="IT91" s="3"/>
      <c r="IU91" s="3"/>
    </row>
    <row r="92" spans="1:255">
      <c r="A92" s="74" t="s">
        <v>22</v>
      </c>
      <c r="B92" s="74">
        <v>2438583.4700000002</v>
      </c>
      <c r="C92" s="74">
        <v>2765742</v>
      </c>
      <c r="D92" s="95">
        <v>-327158.5299999998</v>
      </c>
      <c r="E92" s="93">
        <v>-0.11828960546573028</v>
      </c>
      <c r="F92" s="74">
        <v>25242647.550000004</v>
      </c>
      <c r="G92" s="95">
        <v>25301617.52</v>
      </c>
      <c r="H92" s="74">
        <v>-58969.969999995083</v>
      </c>
      <c r="I92" s="93">
        <v>-2.3306798450091772E-3</v>
      </c>
      <c r="J92" s="74"/>
      <c r="K92" s="74"/>
      <c r="AR92" s="3"/>
      <c r="AS92" s="3"/>
      <c r="AT92" s="3"/>
      <c r="AU92" s="3"/>
      <c r="AV92" s="3"/>
      <c r="AW92" s="3"/>
      <c r="AX92" s="3"/>
      <c r="AY92" s="3"/>
      <c r="AZ92" s="3"/>
      <c r="BA92" s="12"/>
      <c r="BB92" s="12"/>
      <c r="BC92" s="12"/>
      <c r="BD92" s="12"/>
      <c r="BE92" s="12"/>
      <c r="BF92" s="12"/>
      <c r="BG92" s="12"/>
      <c r="BH92" s="12"/>
      <c r="BI92" s="12"/>
      <c r="BJ92" s="12"/>
      <c r="BK92" s="12"/>
      <c r="BL92" s="12"/>
      <c r="BM92" s="12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  <c r="FY92" s="3"/>
      <c r="FZ92" s="3"/>
      <c r="GA92" s="3"/>
      <c r="GB92" s="3"/>
      <c r="GC92" s="3"/>
      <c r="GD92" s="3"/>
      <c r="GE92" s="3"/>
      <c r="GF92" s="3"/>
      <c r="GG92" s="3"/>
      <c r="GH92" s="3"/>
      <c r="GI92" s="3"/>
      <c r="GJ92" s="3"/>
      <c r="GK92" s="3"/>
      <c r="GL92" s="3"/>
      <c r="GM92" s="3"/>
      <c r="GN92" s="3"/>
      <c r="GO92" s="3"/>
      <c r="GP92" s="3"/>
      <c r="GQ92" s="3"/>
      <c r="GR92" s="3"/>
      <c r="GS92" s="3"/>
      <c r="GT92" s="3"/>
      <c r="GU92" s="3"/>
      <c r="GV92" s="3"/>
      <c r="GW92" s="3"/>
      <c r="GX92" s="3"/>
      <c r="GY92" s="3"/>
      <c r="GZ92" s="3"/>
      <c r="HA92" s="3"/>
      <c r="HB92" s="3"/>
      <c r="HC92" s="3"/>
      <c r="HD92" s="3"/>
      <c r="HE92" s="3"/>
      <c r="HF92" s="3"/>
      <c r="HG92" s="3"/>
      <c r="HH92" s="3"/>
      <c r="HI92" s="3"/>
      <c r="HJ92" s="3"/>
      <c r="HK92" s="3"/>
      <c r="HL92" s="3"/>
      <c r="HM92" s="3"/>
      <c r="HN92" s="3"/>
      <c r="HO92" s="3"/>
      <c r="HP92" s="3"/>
      <c r="HQ92" s="3"/>
      <c r="HR92" s="3"/>
      <c r="HS92" s="3"/>
      <c r="HT92" s="3"/>
      <c r="HU92" s="3"/>
      <c r="HV92" s="3"/>
      <c r="HW92" s="3"/>
      <c r="HX92" s="3"/>
      <c r="HY92" s="3"/>
      <c r="HZ92" s="3"/>
      <c r="IA92" s="3"/>
      <c r="IB92" s="3"/>
      <c r="IC92" s="3"/>
      <c r="ID92" s="3"/>
      <c r="IE92" s="3"/>
      <c r="IF92" s="3"/>
      <c r="IG92" s="3"/>
      <c r="IH92" s="3"/>
      <c r="II92" s="3"/>
      <c r="IJ92" s="3"/>
      <c r="IK92" s="3"/>
      <c r="IL92" s="3"/>
      <c r="IM92" s="3"/>
      <c r="IN92" s="3"/>
      <c r="IO92" s="3"/>
      <c r="IP92" s="3"/>
      <c r="IQ92" s="3"/>
      <c r="IR92" s="3"/>
      <c r="IS92" s="3"/>
      <c r="IT92" s="3"/>
      <c r="IU92" s="3"/>
    </row>
    <row r="93" spans="1:255">
      <c r="A93" s="74"/>
      <c r="B93" s="74"/>
      <c r="C93" s="55"/>
      <c r="D93" s="95"/>
      <c r="E93" s="74"/>
      <c r="F93" s="74"/>
      <c r="G93" s="95"/>
      <c r="H93" s="74"/>
      <c r="I93" s="74"/>
      <c r="J93" s="74"/>
      <c r="K93" s="74"/>
      <c r="AR93" s="3"/>
      <c r="AS93" s="3"/>
      <c r="AT93" s="3"/>
      <c r="AU93" s="3"/>
      <c r="AV93" s="3"/>
      <c r="AW93" s="3"/>
      <c r="AX93" s="3"/>
      <c r="AY93" s="3"/>
      <c r="AZ93" s="3"/>
      <c r="BA93" s="12"/>
      <c r="BB93" s="12"/>
      <c r="BC93" s="12"/>
      <c r="BD93" s="12"/>
      <c r="BE93" s="12"/>
      <c r="BF93" s="12"/>
      <c r="BG93" s="12"/>
      <c r="BH93" s="12"/>
      <c r="BI93" s="12"/>
      <c r="BJ93" s="12"/>
      <c r="BK93" s="12"/>
      <c r="BL93" s="12"/>
      <c r="BM93" s="12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  <c r="FY93" s="3"/>
      <c r="FZ93" s="3"/>
      <c r="GA93" s="3"/>
      <c r="GB93" s="3"/>
      <c r="GC93" s="3"/>
      <c r="GD93" s="3"/>
      <c r="GE93" s="3"/>
      <c r="GF93" s="3"/>
      <c r="GG93" s="3"/>
      <c r="GH93" s="3"/>
      <c r="GI93" s="3"/>
      <c r="GJ93" s="3"/>
      <c r="GK93" s="3"/>
      <c r="GL93" s="3"/>
      <c r="GM93" s="3"/>
      <c r="GN93" s="3"/>
      <c r="GO93" s="3"/>
      <c r="GP93" s="3"/>
      <c r="GQ93" s="3"/>
      <c r="GR93" s="3"/>
      <c r="GS93" s="3"/>
      <c r="GT93" s="3"/>
      <c r="GU93" s="3"/>
      <c r="GV93" s="3"/>
      <c r="GW93" s="3"/>
      <c r="GX93" s="3"/>
      <c r="GY93" s="3"/>
      <c r="GZ93" s="3"/>
      <c r="HA93" s="3"/>
      <c r="HB93" s="3"/>
      <c r="HC93" s="3"/>
      <c r="HD93" s="3"/>
      <c r="HE93" s="3"/>
      <c r="HF93" s="3"/>
      <c r="HG93" s="3"/>
      <c r="HH93" s="3"/>
      <c r="HI93" s="3"/>
      <c r="HJ93" s="3"/>
      <c r="HK93" s="3"/>
      <c r="HL93" s="3"/>
      <c r="HM93" s="3"/>
      <c r="HN93" s="3"/>
      <c r="HO93" s="3"/>
      <c r="HP93" s="3"/>
      <c r="HQ93" s="3"/>
      <c r="HR93" s="3"/>
      <c r="HS93" s="3"/>
      <c r="HT93" s="3"/>
      <c r="HU93" s="3"/>
      <c r="HV93" s="3"/>
      <c r="HW93" s="3"/>
      <c r="HX93" s="3"/>
      <c r="HY93" s="3"/>
      <c r="HZ93" s="3"/>
      <c r="IA93" s="3"/>
      <c r="IB93" s="3"/>
      <c r="IC93" s="3"/>
      <c r="ID93" s="3"/>
      <c r="IE93" s="3"/>
      <c r="IF93" s="3"/>
      <c r="IG93" s="3"/>
      <c r="IH93" s="3"/>
      <c r="II93" s="3"/>
      <c r="IJ93" s="3"/>
      <c r="IK93" s="3"/>
      <c r="IL93" s="3"/>
      <c r="IM93" s="3"/>
      <c r="IN93" s="3"/>
      <c r="IO93" s="3"/>
      <c r="IP93" s="3"/>
      <c r="IQ93" s="3"/>
      <c r="IR93" s="3"/>
      <c r="IS93" s="3"/>
      <c r="IT93" s="3"/>
      <c r="IU93" s="3"/>
    </row>
    <row r="94" spans="1:255">
      <c r="A94" s="74" t="s">
        <v>23</v>
      </c>
      <c r="B94" s="74">
        <v>6050075.5199999996</v>
      </c>
      <c r="C94" s="74">
        <v>6680358</v>
      </c>
      <c r="D94" s="95">
        <v>-630282.48000000045</v>
      </c>
      <c r="E94" s="93">
        <v>-9.4348608263209913E-2</v>
      </c>
      <c r="F94" s="74">
        <v>63725074.689999983</v>
      </c>
      <c r="G94" s="95">
        <v>65132161.329999998</v>
      </c>
      <c r="H94" s="74">
        <v>-1407086.6400000155</v>
      </c>
      <c r="I94" s="93">
        <v>-2.1603561301625478E-2</v>
      </c>
      <c r="J94" s="74"/>
      <c r="K94" s="74"/>
      <c r="AR94" s="3"/>
      <c r="AS94" s="3"/>
      <c r="AT94" s="3"/>
      <c r="AU94" s="3"/>
      <c r="AV94" s="3"/>
      <c r="AW94" s="3"/>
      <c r="AX94" s="3"/>
      <c r="AY94" s="3"/>
      <c r="AZ94" s="3"/>
      <c r="BA94" s="12"/>
      <c r="BB94" s="12"/>
      <c r="BC94" s="12"/>
      <c r="BD94" s="12"/>
      <c r="BE94" s="12"/>
      <c r="BF94" s="12"/>
      <c r="BG94" s="12"/>
      <c r="BH94" s="12"/>
      <c r="BI94" s="12"/>
      <c r="BJ94" s="12"/>
      <c r="BK94" s="12"/>
      <c r="BL94" s="12"/>
      <c r="BM94" s="12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  <c r="FY94" s="3"/>
      <c r="FZ94" s="3"/>
      <c r="GA94" s="3"/>
      <c r="GB94" s="3"/>
      <c r="GC94" s="3"/>
      <c r="GD94" s="3"/>
      <c r="GE94" s="3"/>
      <c r="GF94" s="3"/>
      <c r="GG94" s="3"/>
      <c r="GH94" s="3"/>
      <c r="GI94" s="3"/>
      <c r="GJ94" s="3"/>
      <c r="GK94" s="3"/>
      <c r="GL94" s="3"/>
      <c r="GM94" s="3"/>
      <c r="GN94" s="3"/>
      <c r="GO94" s="3"/>
      <c r="GP94" s="3"/>
      <c r="GQ94" s="3"/>
      <c r="GR94" s="3"/>
      <c r="GS94" s="3"/>
      <c r="GT94" s="3"/>
      <c r="GU94" s="3"/>
      <c r="GV94" s="3"/>
      <c r="GW94" s="3"/>
      <c r="GX94" s="3"/>
      <c r="GY94" s="3"/>
      <c r="GZ94" s="3"/>
      <c r="HA94" s="3"/>
      <c r="HB94" s="3"/>
      <c r="HC94" s="3"/>
      <c r="HD94" s="3"/>
      <c r="HE94" s="3"/>
      <c r="HF94" s="3"/>
      <c r="HG94" s="3"/>
      <c r="HH94" s="3"/>
      <c r="HI94" s="3"/>
      <c r="HJ94" s="3"/>
      <c r="HK94" s="3"/>
      <c r="HL94" s="3"/>
      <c r="HM94" s="3"/>
      <c r="HN94" s="3"/>
      <c r="HO94" s="3"/>
      <c r="HP94" s="3"/>
      <c r="HQ94" s="3"/>
      <c r="HR94" s="3"/>
      <c r="HS94" s="3"/>
      <c r="HT94" s="3"/>
      <c r="HU94" s="3"/>
      <c r="HV94" s="3"/>
      <c r="HW94" s="3"/>
      <c r="HX94" s="3"/>
      <c r="HY94" s="3"/>
      <c r="HZ94" s="3"/>
      <c r="IA94" s="3"/>
      <c r="IB94" s="3"/>
      <c r="IC94" s="3"/>
      <c r="ID94" s="3"/>
      <c r="IE94" s="3"/>
      <c r="IF94" s="3"/>
      <c r="IG94" s="3"/>
      <c r="IH94" s="3"/>
      <c r="II94" s="3"/>
      <c r="IJ94" s="3"/>
      <c r="IK94" s="3"/>
      <c r="IL94" s="3"/>
      <c r="IM94" s="3"/>
      <c r="IN94" s="3"/>
      <c r="IO94" s="3"/>
      <c r="IP94" s="3"/>
      <c r="IQ94" s="3"/>
      <c r="IR94" s="3"/>
      <c r="IS94" s="3"/>
      <c r="IT94" s="3"/>
      <c r="IU94" s="3"/>
    </row>
    <row r="95" spans="1:255">
      <c r="A95" s="74"/>
      <c r="B95" s="74"/>
      <c r="C95" s="55"/>
      <c r="D95" s="95"/>
      <c r="E95" s="74"/>
      <c r="F95" s="74"/>
      <c r="G95" s="95"/>
      <c r="H95" s="74"/>
      <c r="I95" s="74"/>
      <c r="J95" s="74"/>
      <c r="K95" s="74"/>
      <c r="AR95" s="3"/>
      <c r="AS95" s="3"/>
      <c r="AT95" s="3"/>
      <c r="AU95" s="3"/>
      <c r="AV95" s="3"/>
      <c r="AW95" s="3"/>
      <c r="AX95" s="3"/>
      <c r="AY95" s="3"/>
      <c r="AZ95" s="3"/>
      <c r="BA95" s="12"/>
      <c r="BB95" s="12"/>
      <c r="BC95" s="12"/>
      <c r="BD95" s="12"/>
      <c r="BE95" s="12"/>
      <c r="BF95" s="12"/>
      <c r="BG95" s="12"/>
      <c r="BH95" s="12"/>
      <c r="BI95" s="12"/>
      <c r="BJ95" s="12"/>
      <c r="BK95" s="12"/>
      <c r="BL95" s="12"/>
      <c r="BM95" s="12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  <c r="FY95" s="3"/>
      <c r="FZ95" s="3"/>
      <c r="GA95" s="3"/>
      <c r="GB95" s="3"/>
      <c r="GC95" s="3"/>
      <c r="GD95" s="3"/>
      <c r="GE95" s="3"/>
      <c r="GF95" s="3"/>
      <c r="GG95" s="3"/>
      <c r="GH95" s="3"/>
      <c r="GI95" s="3"/>
      <c r="GJ95" s="3"/>
      <c r="GK95" s="3"/>
      <c r="GL95" s="3"/>
      <c r="GM95" s="3"/>
      <c r="GN95" s="3"/>
      <c r="GO95" s="3"/>
      <c r="GP95" s="3"/>
      <c r="GQ95" s="3"/>
      <c r="GR95" s="3"/>
      <c r="GS95" s="3"/>
      <c r="GT95" s="3"/>
      <c r="GU95" s="3"/>
      <c r="GV95" s="3"/>
      <c r="GW95" s="3"/>
      <c r="GX95" s="3"/>
      <c r="GY95" s="3"/>
      <c r="GZ95" s="3"/>
      <c r="HA95" s="3"/>
      <c r="HB95" s="3"/>
      <c r="HC95" s="3"/>
      <c r="HD95" s="3"/>
      <c r="HE95" s="3"/>
      <c r="HF95" s="3"/>
      <c r="HG95" s="3"/>
      <c r="HH95" s="3"/>
      <c r="HI95" s="3"/>
      <c r="HJ95" s="3"/>
      <c r="HK95" s="3"/>
      <c r="HL95" s="3"/>
      <c r="HM95" s="3"/>
      <c r="HN95" s="3"/>
      <c r="HO95" s="3"/>
      <c r="HP95" s="3"/>
      <c r="HQ95" s="3"/>
      <c r="HR95" s="3"/>
      <c r="HS95" s="3"/>
      <c r="HT95" s="3"/>
      <c r="HU95" s="3"/>
      <c r="HV95" s="3"/>
      <c r="HW95" s="3"/>
      <c r="HX95" s="3"/>
      <c r="HY95" s="3"/>
      <c r="HZ95" s="3"/>
      <c r="IA95" s="3"/>
      <c r="IB95" s="3"/>
      <c r="IC95" s="3"/>
      <c r="ID95" s="3"/>
      <c r="IE95" s="3"/>
      <c r="IF95" s="3"/>
      <c r="IG95" s="3"/>
      <c r="IH95" s="3"/>
      <c r="II95" s="3"/>
      <c r="IJ95" s="3"/>
      <c r="IK95" s="3"/>
      <c r="IL95" s="3"/>
      <c r="IM95" s="3"/>
      <c r="IN95" s="3"/>
      <c r="IO95" s="3"/>
      <c r="IP95" s="3"/>
      <c r="IQ95" s="3"/>
      <c r="IR95" s="3"/>
      <c r="IS95" s="3"/>
      <c r="IT95" s="3"/>
      <c r="IU95" s="3"/>
    </row>
    <row r="96" spans="1:255">
      <c r="A96" s="74" t="s">
        <v>24</v>
      </c>
      <c r="B96" s="74">
        <v>0</v>
      </c>
      <c r="C96" s="74">
        <v>519646</v>
      </c>
      <c r="D96" s="95">
        <v>-519646</v>
      </c>
      <c r="E96" s="93">
        <v>-1</v>
      </c>
      <c r="F96" s="74">
        <v>4918882.71</v>
      </c>
      <c r="G96" s="95">
        <v>8585702.8200000003</v>
      </c>
      <c r="H96" s="74">
        <v>-3666820.1100000003</v>
      </c>
      <c r="I96" s="93">
        <v>-0.42708444339097218</v>
      </c>
      <c r="J96" s="74"/>
      <c r="K96" s="74"/>
      <c r="AR96" s="3"/>
      <c r="AS96" s="3"/>
      <c r="AT96" s="3"/>
      <c r="AU96" s="3"/>
      <c r="AV96" s="3"/>
      <c r="AW96" s="3"/>
      <c r="AX96" s="3"/>
      <c r="AY96" s="3"/>
      <c r="AZ96" s="3"/>
      <c r="BA96" s="12"/>
      <c r="BB96" s="12"/>
      <c r="BC96" s="12"/>
      <c r="BD96" s="12"/>
      <c r="BE96" s="12"/>
      <c r="BF96" s="12"/>
      <c r="BG96" s="12"/>
      <c r="BH96" s="12"/>
      <c r="BI96" s="12"/>
      <c r="BJ96" s="12"/>
      <c r="BK96" s="12"/>
      <c r="BL96" s="12"/>
      <c r="BM96" s="12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  <c r="FY96" s="3"/>
      <c r="FZ96" s="3"/>
      <c r="GA96" s="3"/>
      <c r="GB96" s="3"/>
      <c r="GC96" s="3"/>
      <c r="GD96" s="3"/>
      <c r="GE96" s="3"/>
      <c r="GF96" s="3"/>
      <c r="GG96" s="3"/>
      <c r="GH96" s="3"/>
      <c r="GI96" s="3"/>
      <c r="GJ96" s="3"/>
      <c r="GK96" s="3"/>
      <c r="GL96" s="3"/>
      <c r="GM96" s="3"/>
      <c r="GN96" s="3"/>
      <c r="GO96" s="3"/>
      <c r="GP96" s="3"/>
      <c r="GQ96" s="3"/>
      <c r="GR96" s="3"/>
      <c r="GS96" s="3"/>
      <c r="GT96" s="3"/>
      <c r="GU96" s="3"/>
      <c r="GV96" s="3"/>
      <c r="GW96" s="3"/>
      <c r="GX96" s="3"/>
      <c r="GY96" s="3"/>
      <c r="GZ96" s="3"/>
      <c r="HA96" s="3"/>
      <c r="HB96" s="3"/>
      <c r="HC96" s="3"/>
      <c r="HD96" s="3"/>
      <c r="HE96" s="3"/>
      <c r="HF96" s="3"/>
      <c r="HG96" s="3"/>
      <c r="HH96" s="3"/>
      <c r="HI96" s="3"/>
      <c r="HJ96" s="3"/>
      <c r="HK96" s="3"/>
      <c r="HL96" s="3"/>
      <c r="HM96" s="3"/>
      <c r="HN96" s="3"/>
      <c r="HO96" s="3"/>
      <c r="HP96" s="3"/>
      <c r="HQ96" s="3"/>
      <c r="HR96" s="3"/>
      <c r="HS96" s="3"/>
      <c r="HT96" s="3"/>
      <c r="HU96" s="3"/>
      <c r="HV96" s="3"/>
      <c r="HW96" s="3"/>
      <c r="HX96" s="3"/>
      <c r="HY96" s="3"/>
      <c r="HZ96" s="3"/>
      <c r="IA96" s="3"/>
      <c r="IB96" s="3"/>
      <c r="IC96" s="3"/>
      <c r="ID96" s="3"/>
      <c r="IE96" s="3"/>
      <c r="IF96" s="3"/>
      <c r="IG96" s="3"/>
      <c r="IH96" s="3"/>
      <c r="II96" s="3"/>
      <c r="IJ96" s="3"/>
      <c r="IK96" s="3"/>
      <c r="IL96" s="3"/>
      <c r="IM96" s="3"/>
      <c r="IN96" s="3"/>
      <c r="IO96" s="3"/>
      <c r="IP96" s="3"/>
      <c r="IQ96" s="3"/>
      <c r="IR96" s="3"/>
      <c r="IS96" s="3"/>
      <c r="IT96" s="3"/>
      <c r="IU96" s="3"/>
    </row>
    <row r="97" spans="1:255">
      <c r="A97" s="74"/>
      <c r="B97" s="74"/>
      <c r="C97" s="55"/>
      <c r="D97" s="95"/>
      <c r="E97" s="74"/>
      <c r="F97" s="74"/>
      <c r="G97" s="95"/>
      <c r="H97" s="74"/>
      <c r="I97" s="74"/>
      <c r="J97" s="74"/>
      <c r="K97" s="74"/>
      <c r="AR97" s="3"/>
      <c r="AS97" s="3"/>
      <c r="AT97" s="3"/>
      <c r="AU97" s="3"/>
      <c r="AV97" s="3"/>
      <c r="AW97" s="3"/>
      <c r="AX97" s="3"/>
      <c r="AY97" s="3"/>
      <c r="AZ97" s="3"/>
      <c r="BA97" s="12"/>
      <c r="BB97" s="12"/>
      <c r="BC97" s="12"/>
      <c r="BD97" s="12"/>
      <c r="BE97" s="12"/>
      <c r="BF97" s="12"/>
      <c r="BG97" s="12"/>
      <c r="BH97" s="12"/>
      <c r="BI97" s="12"/>
      <c r="BJ97" s="12"/>
      <c r="BK97" s="12"/>
      <c r="BL97" s="12"/>
      <c r="BM97" s="12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  <c r="FY97" s="3"/>
      <c r="FZ97" s="3"/>
      <c r="GA97" s="3"/>
      <c r="GB97" s="3"/>
      <c r="GC97" s="3"/>
      <c r="GD97" s="3"/>
      <c r="GE97" s="3"/>
      <c r="GF97" s="3"/>
      <c r="GG97" s="3"/>
      <c r="GH97" s="3"/>
      <c r="GI97" s="3"/>
      <c r="GJ97" s="3"/>
      <c r="GK97" s="3"/>
      <c r="GL97" s="3"/>
      <c r="GM97" s="3"/>
      <c r="GN97" s="3"/>
      <c r="GO97" s="3"/>
      <c r="GP97" s="3"/>
      <c r="GQ97" s="3"/>
      <c r="GR97" s="3"/>
      <c r="GS97" s="3"/>
      <c r="GT97" s="3"/>
      <c r="GU97" s="3"/>
      <c r="GV97" s="3"/>
      <c r="GW97" s="3"/>
      <c r="GX97" s="3"/>
      <c r="GY97" s="3"/>
      <c r="GZ97" s="3"/>
      <c r="HA97" s="3"/>
      <c r="HB97" s="3"/>
      <c r="HC97" s="3"/>
      <c r="HD97" s="3"/>
      <c r="HE97" s="3"/>
      <c r="HF97" s="3"/>
      <c r="HG97" s="3"/>
      <c r="HH97" s="3"/>
      <c r="HI97" s="3"/>
      <c r="HJ97" s="3"/>
      <c r="HK97" s="3"/>
      <c r="HL97" s="3"/>
      <c r="HM97" s="3"/>
      <c r="HN97" s="3"/>
      <c r="HO97" s="3"/>
      <c r="HP97" s="3"/>
      <c r="HQ97" s="3"/>
      <c r="HR97" s="3"/>
      <c r="HS97" s="3"/>
      <c r="HT97" s="3"/>
      <c r="HU97" s="3"/>
      <c r="HV97" s="3"/>
      <c r="HW97" s="3"/>
      <c r="HX97" s="3"/>
      <c r="HY97" s="3"/>
      <c r="HZ97" s="3"/>
      <c r="IA97" s="3"/>
      <c r="IB97" s="3"/>
      <c r="IC97" s="3"/>
      <c r="ID97" s="3"/>
      <c r="IE97" s="3"/>
      <c r="IF97" s="3"/>
      <c r="IG97" s="3"/>
      <c r="IH97" s="3"/>
      <c r="II97" s="3"/>
      <c r="IJ97" s="3"/>
      <c r="IK97" s="3"/>
      <c r="IL97" s="3"/>
      <c r="IM97" s="3"/>
      <c r="IN97" s="3"/>
      <c r="IO97" s="3"/>
      <c r="IP97" s="3"/>
      <c r="IQ97" s="3"/>
      <c r="IR97" s="3"/>
      <c r="IS97" s="3"/>
      <c r="IT97" s="3"/>
      <c r="IU97" s="3"/>
    </row>
    <row r="98" spans="1:255">
      <c r="A98" s="74" t="s">
        <v>25</v>
      </c>
      <c r="B98" s="74">
        <v>0</v>
      </c>
      <c r="C98" s="74">
        <v>0</v>
      </c>
      <c r="D98" s="95">
        <v>0</v>
      </c>
      <c r="E98" s="93">
        <v>0</v>
      </c>
      <c r="F98" s="74">
        <v>1504680.97</v>
      </c>
      <c r="G98" s="95">
        <v>2381084</v>
      </c>
      <c r="H98" s="74">
        <v>-876403.03</v>
      </c>
      <c r="I98" s="93">
        <v>-0.36806892574978456</v>
      </c>
      <c r="J98" s="74"/>
      <c r="K98" s="74"/>
      <c r="AR98" s="3"/>
      <c r="AS98" s="3"/>
      <c r="AT98" s="3"/>
      <c r="AU98" s="3"/>
      <c r="AV98" s="3"/>
      <c r="AW98" s="3"/>
      <c r="AX98" s="3"/>
      <c r="AY98" s="3"/>
      <c r="AZ98" s="3"/>
      <c r="BA98" s="12"/>
      <c r="BB98" s="12"/>
      <c r="BC98" s="12"/>
      <c r="BD98" s="12"/>
      <c r="BE98" s="12"/>
      <c r="BF98" s="12"/>
      <c r="BG98" s="12"/>
      <c r="BH98" s="12"/>
      <c r="BI98" s="12"/>
      <c r="BJ98" s="12"/>
      <c r="BK98" s="12"/>
      <c r="BL98" s="12"/>
      <c r="BM98" s="12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  <c r="FY98" s="3"/>
      <c r="FZ98" s="3"/>
      <c r="GA98" s="3"/>
      <c r="GB98" s="3"/>
      <c r="GC98" s="3"/>
      <c r="GD98" s="3"/>
      <c r="GE98" s="3"/>
      <c r="GF98" s="3"/>
      <c r="GG98" s="3"/>
      <c r="GH98" s="3"/>
      <c r="GI98" s="3"/>
      <c r="GJ98" s="3"/>
      <c r="GK98" s="3"/>
      <c r="GL98" s="3"/>
      <c r="GM98" s="3"/>
      <c r="GN98" s="3"/>
      <c r="GO98" s="3"/>
      <c r="GP98" s="3"/>
      <c r="GQ98" s="3"/>
      <c r="GR98" s="3"/>
      <c r="GS98" s="3"/>
      <c r="GT98" s="3"/>
      <c r="GU98" s="3"/>
      <c r="GV98" s="3"/>
      <c r="GW98" s="3"/>
      <c r="GX98" s="3"/>
      <c r="GY98" s="3"/>
      <c r="GZ98" s="3"/>
      <c r="HA98" s="3"/>
      <c r="HB98" s="3"/>
      <c r="HC98" s="3"/>
      <c r="HD98" s="3"/>
      <c r="HE98" s="3"/>
      <c r="HF98" s="3"/>
      <c r="HG98" s="3"/>
      <c r="HH98" s="3"/>
      <c r="HI98" s="3"/>
      <c r="HJ98" s="3"/>
      <c r="HK98" s="3"/>
      <c r="HL98" s="3"/>
      <c r="HM98" s="3"/>
      <c r="HN98" s="3"/>
      <c r="HO98" s="3"/>
      <c r="HP98" s="3"/>
      <c r="HQ98" s="3"/>
      <c r="HR98" s="3"/>
      <c r="HS98" s="3"/>
      <c r="HT98" s="3"/>
      <c r="HU98" s="3"/>
      <c r="HV98" s="3"/>
      <c r="HW98" s="3"/>
      <c r="HX98" s="3"/>
      <c r="HY98" s="3"/>
      <c r="HZ98" s="3"/>
      <c r="IA98" s="3"/>
      <c r="IB98" s="3"/>
      <c r="IC98" s="3"/>
      <c r="ID98" s="3"/>
      <c r="IE98" s="3"/>
      <c r="IF98" s="3"/>
      <c r="IG98" s="3"/>
      <c r="IH98" s="3"/>
      <c r="II98" s="3"/>
      <c r="IJ98" s="3"/>
      <c r="IK98" s="3"/>
      <c r="IL98" s="3"/>
      <c r="IM98" s="3"/>
      <c r="IN98" s="3"/>
      <c r="IO98" s="3"/>
      <c r="IP98" s="3"/>
      <c r="IQ98" s="3"/>
      <c r="IR98" s="3"/>
      <c r="IS98" s="3"/>
      <c r="IT98" s="3"/>
      <c r="IU98" s="3"/>
    </row>
    <row r="99" spans="1:255">
      <c r="A99" s="74"/>
      <c r="B99" s="74"/>
      <c r="C99" s="55"/>
      <c r="D99" s="95"/>
      <c r="E99" s="74"/>
      <c r="F99" s="74"/>
      <c r="G99" s="95"/>
      <c r="H99" s="74"/>
      <c r="I99" s="74"/>
      <c r="J99" s="74"/>
      <c r="K99" s="74"/>
      <c r="AR99" s="3"/>
      <c r="AS99" s="3"/>
      <c r="AT99" s="3"/>
      <c r="AU99" s="3"/>
      <c r="AV99" s="3"/>
      <c r="AW99" s="3"/>
      <c r="AX99" s="3"/>
      <c r="AY99" s="3"/>
      <c r="AZ99" s="3"/>
      <c r="BA99" s="12"/>
      <c r="BB99" s="12"/>
      <c r="BC99" s="12"/>
      <c r="BD99" s="12"/>
      <c r="BE99" s="12"/>
      <c r="BF99" s="12"/>
      <c r="BG99" s="12"/>
      <c r="BH99" s="12"/>
      <c r="BI99" s="12"/>
      <c r="BJ99" s="12"/>
      <c r="BK99" s="12"/>
      <c r="BL99" s="12"/>
      <c r="BM99" s="12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  <c r="FY99" s="3"/>
      <c r="FZ99" s="3"/>
      <c r="GA99" s="3"/>
      <c r="GB99" s="3"/>
      <c r="GC99" s="3"/>
      <c r="GD99" s="3"/>
      <c r="GE99" s="3"/>
      <c r="GF99" s="3"/>
      <c r="GG99" s="3"/>
      <c r="GH99" s="3"/>
      <c r="GI99" s="3"/>
      <c r="GJ99" s="3"/>
      <c r="GK99" s="3"/>
      <c r="GL99" s="3"/>
      <c r="GM99" s="3"/>
      <c r="GN99" s="3"/>
      <c r="GO99" s="3"/>
      <c r="GP99" s="3"/>
      <c r="GQ99" s="3"/>
      <c r="GR99" s="3"/>
      <c r="GS99" s="3"/>
      <c r="GT99" s="3"/>
      <c r="GU99" s="3"/>
      <c r="GV99" s="3"/>
      <c r="GW99" s="3"/>
      <c r="GX99" s="3"/>
      <c r="GY99" s="3"/>
      <c r="GZ99" s="3"/>
      <c r="HA99" s="3"/>
      <c r="HB99" s="3"/>
      <c r="HC99" s="3"/>
      <c r="HD99" s="3"/>
      <c r="HE99" s="3"/>
      <c r="HF99" s="3"/>
      <c r="HG99" s="3"/>
      <c r="HH99" s="3"/>
      <c r="HI99" s="3"/>
      <c r="HJ99" s="3"/>
      <c r="HK99" s="3"/>
      <c r="HL99" s="3"/>
      <c r="HM99" s="3"/>
      <c r="HN99" s="3"/>
      <c r="HO99" s="3"/>
      <c r="HP99" s="3"/>
      <c r="HQ99" s="3"/>
      <c r="HR99" s="3"/>
      <c r="HS99" s="3"/>
      <c r="HT99" s="3"/>
      <c r="HU99" s="3"/>
      <c r="HV99" s="3"/>
      <c r="HW99" s="3"/>
      <c r="HX99" s="3"/>
      <c r="HY99" s="3"/>
      <c r="HZ99" s="3"/>
      <c r="IA99" s="3"/>
      <c r="IB99" s="3"/>
      <c r="IC99" s="3"/>
      <c r="ID99" s="3"/>
      <c r="IE99" s="3"/>
      <c r="IF99" s="3"/>
      <c r="IG99" s="3"/>
      <c r="IH99" s="3"/>
      <c r="II99" s="3"/>
      <c r="IJ99" s="3"/>
      <c r="IK99" s="3"/>
      <c r="IL99" s="3"/>
      <c r="IM99" s="3"/>
      <c r="IN99" s="3"/>
      <c r="IO99" s="3"/>
      <c r="IP99" s="3"/>
      <c r="IQ99" s="3"/>
      <c r="IR99" s="3"/>
      <c r="IS99" s="3"/>
      <c r="IT99" s="3"/>
      <c r="IU99" s="3"/>
    </row>
    <row r="100" spans="1:255">
      <c r="A100" s="74" t="s">
        <v>26</v>
      </c>
      <c r="B100" s="74">
        <v>1265324.69</v>
      </c>
      <c r="C100" s="74">
        <v>976821</v>
      </c>
      <c r="D100" s="95">
        <v>288503.68999999994</v>
      </c>
      <c r="E100" s="93">
        <v>0.29534959833992097</v>
      </c>
      <c r="F100" s="74">
        <v>6132259.8100000005</v>
      </c>
      <c r="G100" s="95">
        <v>7704657.2999999998</v>
      </c>
      <c r="H100" s="74">
        <v>-1572397.4899999993</v>
      </c>
      <c r="I100" s="93">
        <v>-0.20408402720261151</v>
      </c>
      <c r="J100" s="74"/>
      <c r="K100" s="74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  <c r="FY100" s="3"/>
      <c r="FZ100" s="3"/>
      <c r="GA100" s="3"/>
      <c r="GB100" s="3"/>
      <c r="GC100" s="3"/>
      <c r="GD100" s="3"/>
      <c r="GE100" s="3"/>
      <c r="GF100" s="3"/>
      <c r="GG100" s="3"/>
      <c r="GH100" s="3"/>
      <c r="GI100" s="3"/>
      <c r="GJ100" s="3"/>
      <c r="GK100" s="3"/>
      <c r="GL100" s="3"/>
      <c r="GM100" s="3"/>
      <c r="GN100" s="3"/>
      <c r="GO100" s="3"/>
      <c r="GP100" s="3"/>
      <c r="GQ100" s="3"/>
      <c r="GR100" s="3"/>
      <c r="GS100" s="3"/>
      <c r="GT100" s="3"/>
      <c r="GU100" s="3"/>
      <c r="GV100" s="3"/>
      <c r="GW100" s="3"/>
      <c r="GX100" s="3"/>
      <c r="GY100" s="3"/>
      <c r="GZ100" s="3"/>
      <c r="HA100" s="3"/>
      <c r="HB100" s="3"/>
      <c r="HC100" s="3"/>
      <c r="HD100" s="3"/>
      <c r="HE100" s="3"/>
      <c r="HF100" s="3"/>
      <c r="HG100" s="3"/>
      <c r="HH100" s="3"/>
      <c r="HI100" s="3"/>
      <c r="HJ100" s="3"/>
      <c r="HK100" s="3"/>
      <c r="HL100" s="3"/>
      <c r="HM100" s="3"/>
      <c r="HN100" s="3"/>
      <c r="HO100" s="3"/>
      <c r="HP100" s="3"/>
      <c r="HQ100" s="3"/>
      <c r="HR100" s="3"/>
      <c r="HS100" s="3"/>
      <c r="HT100" s="3"/>
      <c r="HU100" s="3"/>
      <c r="HV100" s="3"/>
      <c r="HW100" s="3"/>
      <c r="HX100" s="3"/>
      <c r="HY100" s="3"/>
      <c r="HZ100" s="3"/>
      <c r="IA100" s="3"/>
      <c r="IB100" s="3"/>
      <c r="IC100" s="3"/>
      <c r="ID100" s="3"/>
      <c r="IE100" s="3"/>
      <c r="IF100" s="3"/>
      <c r="IG100" s="3"/>
      <c r="IH100" s="3"/>
      <c r="II100" s="3"/>
      <c r="IJ100" s="3"/>
      <c r="IK100" s="3"/>
      <c r="IL100" s="3"/>
      <c r="IM100" s="3"/>
      <c r="IN100" s="3"/>
      <c r="IO100" s="3"/>
      <c r="IP100" s="3"/>
      <c r="IQ100" s="3"/>
      <c r="IR100" s="3"/>
      <c r="IS100" s="3"/>
      <c r="IT100" s="3"/>
      <c r="IU100" s="3"/>
    </row>
    <row r="101" spans="1:255">
      <c r="A101" s="74"/>
      <c r="B101" s="74"/>
      <c r="C101" s="55"/>
      <c r="D101" s="95"/>
      <c r="E101" s="74"/>
      <c r="F101" s="74"/>
      <c r="G101" s="95"/>
      <c r="H101" s="74"/>
      <c r="I101" s="74"/>
      <c r="J101" s="74"/>
      <c r="K101" s="74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  <c r="FY101" s="3"/>
      <c r="FZ101" s="3"/>
      <c r="GA101" s="3"/>
      <c r="GB101" s="3"/>
      <c r="GC101" s="3"/>
      <c r="GD101" s="3"/>
      <c r="GE101" s="3"/>
      <c r="GF101" s="3"/>
      <c r="GG101" s="3"/>
      <c r="GH101" s="3"/>
      <c r="GI101" s="3"/>
      <c r="GJ101" s="3"/>
      <c r="GK101" s="3"/>
      <c r="GL101" s="3"/>
      <c r="GM101" s="3"/>
      <c r="GN101" s="3"/>
      <c r="GO101" s="3"/>
      <c r="GP101" s="3"/>
      <c r="GQ101" s="3"/>
      <c r="GR101" s="3"/>
      <c r="GS101" s="3"/>
      <c r="GT101" s="3"/>
      <c r="GU101" s="3"/>
      <c r="GV101" s="3"/>
      <c r="GW101" s="3"/>
      <c r="GX101" s="3"/>
      <c r="GY101" s="3"/>
      <c r="GZ101" s="3"/>
      <c r="HA101" s="3"/>
      <c r="HB101" s="3"/>
      <c r="HC101" s="3"/>
      <c r="HD101" s="3"/>
      <c r="HE101" s="3"/>
      <c r="HF101" s="3"/>
      <c r="HG101" s="3"/>
      <c r="HH101" s="3"/>
      <c r="HI101" s="3"/>
      <c r="HJ101" s="3"/>
      <c r="HK101" s="3"/>
      <c r="HL101" s="3"/>
      <c r="HM101" s="3"/>
      <c r="HN101" s="3"/>
      <c r="HO101" s="3"/>
      <c r="HP101" s="3"/>
      <c r="HQ101" s="3"/>
      <c r="HR101" s="3"/>
      <c r="HS101" s="3"/>
      <c r="HT101" s="3"/>
      <c r="HU101" s="3"/>
      <c r="HV101" s="3"/>
      <c r="HW101" s="3"/>
      <c r="HX101" s="3"/>
      <c r="HY101" s="3"/>
      <c r="HZ101" s="3"/>
      <c r="IA101" s="3"/>
      <c r="IB101" s="3"/>
      <c r="IC101" s="3"/>
      <c r="ID101" s="3"/>
      <c r="IE101" s="3"/>
      <c r="IF101" s="3"/>
      <c r="IG101" s="3"/>
      <c r="IH101" s="3"/>
      <c r="II101" s="3"/>
      <c r="IJ101" s="3"/>
      <c r="IK101" s="3"/>
      <c r="IL101" s="3"/>
      <c r="IM101" s="3"/>
      <c r="IN101" s="3"/>
      <c r="IO101" s="3"/>
      <c r="IP101" s="3"/>
      <c r="IQ101" s="3"/>
      <c r="IR101" s="3"/>
      <c r="IS101" s="3"/>
      <c r="IT101" s="3"/>
      <c r="IU101" s="3"/>
    </row>
    <row r="102" spans="1:255">
      <c r="A102" s="74" t="s">
        <v>27</v>
      </c>
      <c r="B102" s="74">
        <v>0</v>
      </c>
      <c r="C102" s="74">
        <v>0</v>
      </c>
      <c r="D102" s="95">
        <v>0</v>
      </c>
      <c r="E102" s="93">
        <v>0</v>
      </c>
      <c r="F102" s="74">
        <v>0</v>
      </c>
      <c r="G102" s="95">
        <v>0</v>
      </c>
      <c r="H102" s="74">
        <v>0</v>
      </c>
      <c r="I102" s="93">
        <v>0</v>
      </c>
      <c r="J102" s="74"/>
      <c r="K102" s="74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  <c r="FY102" s="3"/>
      <c r="FZ102" s="3"/>
      <c r="GA102" s="3"/>
      <c r="GB102" s="3"/>
      <c r="GC102" s="3"/>
      <c r="GD102" s="3"/>
      <c r="GE102" s="3"/>
      <c r="GF102" s="3"/>
      <c r="GG102" s="3"/>
      <c r="GH102" s="3"/>
      <c r="GI102" s="3"/>
      <c r="GJ102" s="3"/>
      <c r="GK102" s="3"/>
      <c r="GL102" s="3"/>
      <c r="GM102" s="3"/>
      <c r="GN102" s="3"/>
      <c r="GO102" s="3"/>
      <c r="GP102" s="3"/>
      <c r="GQ102" s="3"/>
      <c r="GR102" s="3"/>
      <c r="GS102" s="3"/>
      <c r="GT102" s="3"/>
      <c r="GU102" s="3"/>
      <c r="GV102" s="3"/>
      <c r="GW102" s="3"/>
      <c r="GX102" s="3"/>
      <c r="GY102" s="3"/>
      <c r="GZ102" s="3"/>
      <c r="HA102" s="3"/>
      <c r="HB102" s="3"/>
      <c r="HC102" s="3"/>
      <c r="HD102" s="3"/>
      <c r="HE102" s="3"/>
      <c r="HF102" s="3"/>
      <c r="HG102" s="3"/>
      <c r="HH102" s="3"/>
      <c r="HI102" s="3"/>
      <c r="HJ102" s="3"/>
      <c r="HK102" s="3"/>
      <c r="HL102" s="3"/>
      <c r="HM102" s="3"/>
      <c r="HN102" s="3"/>
      <c r="HO102" s="3"/>
      <c r="HP102" s="3"/>
      <c r="HQ102" s="3"/>
      <c r="HR102" s="3"/>
      <c r="HS102" s="3"/>
      <c r="HT102" s="3"/>
      <c r="HU102" s="3"/>
      <c r="HV102" s="3"/>
      <c r="HW102" s="3"/>
      <c r="HX102" s="3"/>
      <c r="HY102" s="3"/>
      <c r="HZ102" s="3"/>
      <c r="IA102" s="3"/>
      <c r="IB102" s="3"/>
      <c r="IC102" s="3"/>
      <c r="ID102" s="3"/>
      <c r="IE102" s="3"/>
      <c r="IF102" s="3"/>
      <c r="IG102" s="3"/>
      <c r="IH102" s="3"/>
      <c r="II102" s="3"/>
      <c r="IJ102" s="3"/>
      <c r="IK102" s="3"/>
      <c r="IL102" s="3"/>
      <c r="IM102" s="3"/>
      <c r="IN102" s="3"/>
      <c r="IO102" s="3"/>
      <c r="IP102" s="3"/>
      <c r="IQ102" s="3"/>
      <c r="IR102" s="3"/>
      <c r="IS102" s="3"/>
      <c r="IT102" s="3"/>
      <c r="IU102" s="3"/>
    </row>
    <row r="103" spans="1:255" ht="15.75" customHeight="1">
      <c r="A103" s="74"/>
      <c r="B103" s="74"/>
      <c r="C103" s="55"/>
      <c r="D103" s="95"/>
      <c r="E103" s="74"/>
      <c r="F103" s="74"/>
      <c r="G103" s="95"/>
      <c r="H103" s="74"/>
      <c r="I103" s="74"/>
      <c r="J103" s="74"/>
      <c r="K103" s="74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  <c r="FY103" s="3"/>
      <c r="FZ103" s="3"/>
      <c r="GA103" s="3"/>
      <c r="GB103" s="3"/>
      <c r="GC103" s="3"/>
      <c r="GD103" s="3"/>
      <c r="GE103" s="3"/>
      <c r="GF103" s="3"/>
      <c r="GG103" s="3"/>
      <c r="GH103" s="3"/>
      <c r="GI103" s="3"/>
      <c r="GJ103" s="3"/>
      <c r="GK103" s="3"/>
      <c r="GL103" s="3"/>
      <c r="GM103" s="3"/>
      <c r="GN103" s="3"/>
      <c r="GO103" s="3"/>
      <c r="GP103" s="3"/>
      <c r="GQ103" s="3"/>
      <c r="GR103" s="3"/>
      <c r="GS103" s="3"/>
      <c r="GT103" s="3"/>
      <c r="GU103" s="3"/>
      <c r="GV103" s="3"/>
      <c r="GW103" s="3"/>
      <c r="GX103" s="3"/>
      <c r="GY103" s="3"/>
      <c r="GZ103" s="3"/>
      <c r="HA103" s="3"/>
      <c r="HB103" s="3"/>
      <c r="HC103" s="3"/>
      <c r="HD103" s="3"/>
      <c r="HE103" s="3"/>
      <c r="HF103" s="3"/>
      <c r="HG103" s="3"/>
      <c r="HH103" s="3"/>
      <c r="HI103" s="3"/>
      <c r="HJ103" s="3"/>
      <c r="HK103" s="3"/>
      <c r="HL103" s="3"/>
      <c r="HM103" s="3"/>
      <c r="HN103" s="3"/>
      <c r="HO103" s="3"/>
      <c r="HP103" s="3"/>
      <c r="HQ103" s="3"/>
      <c r="HR103" s="3"/>
      <c r="HS103" s="3"/>
      <c r="HT103" s="3"/>
      <c r="HU103" s="3"/>
      <c r="HV103" s="3"/>
      <c r="HW103" s="3"/>
      <c r="HX103" s="3"/>
      <c r="HY103" s="3"/>
      <c r="HZ103" s="3"/>
      <c r="IA103" s="3"/>
      <c r="IB103" s="3"/>
      <c r="IC103" s="3"/>
      <c r="ID103" s="3"/>
      <c r="IE103" s="3"/>
      <c r="IF103" s="3"/>
      <c r="IG103" s="3"/>
      <c r="IH103" s="3"/>
      <c r="II103" s="3"/>
      <c r="IJ103" s="3"/>
      <c r="IK103" s="3"/>
      <c r="IL103" s="3"/>
      <c r="IM103" s="3"/>
      <c r="IN103" s="3"/>
      <c r="IO103" s="3"/>
      <c r="IP103" s="3"/>
      <c r="IQ103" s="3"/>
      <c r="IR103" s="3"/>
      <c r="IS103" s="3"/>
      <c r="IT103" s="3"/>
      <c r="IU103" s="3"/>
    </row>
    <row r="104" spans="1:255">
      <c r="A104" s="74" t="s">
        <v>28</v>
      </c>
      <c r="B104" s="74">
        <v>1079618.6199999999</v>
      </c>
      <c r="C104" s="74">
        <v>1364295</v>
      </c>
      <c r="D104" s="95">
        <v>-284676.38000000012</v>
      </c>
      <c r="E104" s="93">
        <v>-0.20866189497139556</v>
      </c>
      <c r="F104" s="74">
        <v>8144835.3800000018</v>
      </c>
      <c r="G104" s="95">
        <v>7687916.2199999997</v>
      </c>
      <c r="H104" s="74">
        <v>456919.16000000201</v>
      </c>
      <c r="I104" s="93">
        <v>5.9433420828824017E-2</v>
      </c>
      <c r="J104" s="74"/>
      <c r="K104" s="74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  <c r="FY104" s="3"/>
      <c r="FZ104" s="3"/>
      <c r="GA104" s="3"/>
      <c r="GB104" s="3"/>
      <c r="GC104" s="3"/>
      <c r="GD104" s="3"/>
      <c r="GE104" s="3"/>
      <c r="GF104" s="3"/>
      <c r="GG104" s="3"/>
      <c r="GH104" s="3"/>
      <c r="GI104" s="3"/>
      <c r="GJ104" s="3"/>
      <c r="GK104" s="3"/>
      <c r="GL104" s="3"/>
      <c r="GM104" s="3"/>
      <c r="GN104" s="3"/>
      <c r="GO104" s="3"/>
      <c r="GP104" s="3"/>
      <c r="GQ104" s="3"/>
      <c r="GR104" s="3"/>
      <c r="GS104" s="3"/>
      <c r="GT104" s="3"/>
      <c r="GU104" s="3"/>
      <c r="GV104" s="3"/>
      <c r="GW104" s="3"/>
      <c r="GX104" s="3"/>
      <c r="GY104" s="3"/>
      <c r="GZ104" s="3"/>
      <c r="HA104" s="3"/>
      <c r="HB104" s="3"/>
      <c r="HC104" s="3"/>
      <c r="HD104" s="3"/>
      <c r="HE104" s="3"/>
      <c r="HF104" s="3"/>
      <c r="HG104" s="3"/>
      <c r="HH104" s="3"/>
      <c r="HI104" s="3"/>
      <c r="HJ104" s="3"/>
      <c r="HK104" s="3"/>
      <c r="HL104" s="3"/>
      <c r="HM104" s="3"/>
      <c r="HN104" s="3"/>
      <c r="HO104" s="3"/>
      <c r="HP104" s="3"/>
      <c r="HQ104" s="3"/>
      <c r="HR104" s="3"/>
      <c r="HS104" s="3"/>
      <c r="HT104" s="3"/>
      <c r="HU104" s="3"/>
      <c r="HV104" s="3"/>
      <c r="HW104" s="3"/>
      <c r="HX104" s="3"/>
      <c r="HY104" s="3"/>
      <c r="HZ104" s="3"/>
      <c r="IA104" s="3"/>
      <c r="IB104" s="3"/>
      <c r="IC104" s="3"/>
      <c r="ID104" s="3"/>
      <c r="IE104" s="3"/>
      <c r="IF104" s="3"/>
      <c r="IG104" s="3"/>
      <c r="IH104" s="3"/>
      <c r="II104" s="3"/>
      <c r="IJ104" s="3"/>
      <c r="IK104" s="3"/>
      <c r="IL104" s="3"/>
      <c r="IM104" s="3"/>
      <c r="IN104" s="3"/>
      <c r="IO104" s="3"/>
      <c r="IP104" s="3"/>
      <c r="IQ104" s="3"/>
      <c r="IR104" s="3"/>
      <c r="IS104" s="3"/>
      <c r="IT104" s="3"/>
      <c r="IU104" s="3"/>
    </row>
    <row r="105" spans="1:255">
      <c r="A105" s="74"/>
      <c r="B105" s="74"/>
      <c r="C105" s="55"/>
      <c r="D105" s="95"/>
      <c r="E105" s="74"/>
      <c r="F105" s="74"/>
      <c r="G105" s="95"/>
      <c r="H105" s="74"/>
      <c r="I105" s="74"/>
      <c r="J105" s="74"/>
      <c r="K105" s="74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  <c r="FY105" s="3"/>
      <c r="FZ105" s="3"/>
      <c r="GA105" s="3"/>
      <c r="GB105" s="3"/>
      <c r="GC105" s="3"/>
      <c r="GD105" s="3"/>
      <c r="GE105" s="3"/>
      <c r="GF105" s="3"/>
      <c r="GG105" s="3"/>
      <c r="GH105" s="3"/>
      <c r="GI105" s="3"/>
      <c r="GJ105" s="3"/>
      <c r="GK105" s="3"/>
      <c r="GL105" s="3"/>
      <c r="GM105" s="3"/>
      <c r="GN105" s="3"/>
      <c r="GO105" s="3"/>
      <c r="GP105" s="3"/>
      <c r="GQ105" s="3"/>
      <c r="GR105" s="3"/>
      <c r="GS105" s="3"/>
      <c r="GT105" s="3"/>
      <c r="GU105" s="3"/>
      <c r="GV105" s="3"/>
      <c r="GW105" s="3"/>
      <c r="GX105" s="3"/>
      <c r="GY105" s="3"/>
      <c r="GZ105" s="3"/>
      <c r="HA105" s="3"/>
      <c r="HB105" s="3"/>
      <c r="HC105" s="3"/>
      <c r="HD105" s="3"/>
      <c r="HE105" s="3"/>
      <c r="HF105" s="3"/>
      <c r="HG105" s="3"/>
      <c r="HH105" s="3"/>
      <c r="HI105" s="3"/>
      <c r="HJ105" s="3"/>
      <c r="HK105" s="3"/>
      <c r="HL105" s="3"/>
      <c r="HM105" s="3"/>
      <c r="HN105" s="3"/>
      <c r="HO105" s="3"/>
      <c r="HP105" s="3"/>
      <c r="HQ105" s="3"/>
      <c r="HR105" s="3"/>
      <c r="HS105" s="3"/>
      <c r="HT105" s="3"/>
      <c r="HU105" s="3"/>
      <c r="HV105" s="3"/>
      <c r="HW105" s="3"/>
      <c r="HX105" s="3"/>
      <c r="HY105" s="3"/>
      <c r="HZ105" s="3"/>
      <c r="IA105" s="3"/>
      <c r="IB105" s="3"/>
      <c r="IC105" s="3"/>
      <c r="ID105" s="3"/>
      <c r="IE105" s="3"/>
      <c r="IF105" s="3"/>
      <c r="IG105" s="3"/>
      <c r="IH105" s="3"/>
      <c r="II105" s="3"/>
      <c r="IJ105" s="3"/>
      <c r="IK105" s="3"/>
      <c r="IL105" s="3"/>
      <c r="IM105" s="3"/>
      <c r="IN105" s="3"/>
      <c r="IO105" s="3"/>
      <c r="IP105" s="3"/>
      <c r="IQ105" s="3"/>
      <c r="IR105" s="3"/>
      <c r="IS105" s="3"/>
      <c r="IT105" s="3"/>
      <c r="IU105" s="3"/>
    </row>
    <row r="106" spans="1:255">
      <c r="A106" s="74" t="s">
        <v>29</v>
      </c>
      <c r="B106" s="74">
        <v>0</v>
      </c>
      <c r="C106" s="74">
        <v>0</v>
      </c>
      <c r="D106" s="95">
        <v>0</v>
      </c>
      <c r="E106" s="93">
        <v>0</v>
      </c>
      <c r="F106" s="74">
        <v>0</v>
      </c>
      <c r="G106" s="95">
        <v>0</v>
      </c>
      <c r="H106" s="74">
        <v>0</v>
      </c>
      <c r="I106" s="93">
        <v>0</v>
      </c>
      <c r="J106" s="74"/>
      <c r="K106" s="74"/>
      <c r="M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  <c r="BO106" s="3"/>
      <c r="BP106" s="3"/>
      <c r="BQ106" s="3"/>
      <c r="BR106" s="3"/>
      <c r="BS106" s="3"/>
      <c r="BT106" s="3"/>
      <c r="BU106" s="3"/>
      <c r="BV106" s="3"/>
      <c r="BW106" s="3"/>
      <c r="BX106" s="3"/>
      <c r="BY106" s="3"/>
      <c r="BZ106" s="3"/>
      <c r="CA106" s="3"/>
      <c r="CB106" s="3"/>
      <c r="CC106" s="3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  <c r="FY106" s="3"/>
      <c r="FZ106" s="3"/>
      <c r="GA106" s="3"/>
      <c r="GB106" s="3"/>
      <c r="GC106" s="3"/>
      <c r="GD106" s="3"/>
      <c r="GE106" s="3"/>
      <c r="GF106" s="3"/>
      <c r="GG106" s="3"/>
      <c r="GH106" s="3"/>
      <c r="GI106" s="3"/>
      <c r="GJ106" s="3"/>
      <c r="GK106" s="3"/>
      <c r="GL106" s="3"/>
      <c r="GM106" s="3"/>
      <c r="GN106" s="3"/>
      <c r="GO106" s="3"/>
      <c r="GP106" s="3"/>
      <c r="GQ106" s="3"/>
      <c r="GR106" s="3"/>
      <c r="GS106" s="3"/>
      <c r="GT106" s="3"/>
      <c r="GU106" s="3"/>
      <c r="GV106" s="3"/>
      <c r="GW106" s="3"/>
      <c r="GX106" s="3"/>
      <c r="GY106" s="3"/>
      <c r="GZ106" s="3"/>
      <c r="HA106" s="3"/>
      <c r="HB106" s="3"/>
      <c r="HC106" s="3"/>
      <c r="HD106" s="3"/>
      <c r="HE106" s="3"/>
      <c r="HF106" s="3"/>
      <c r="HG106" s="3"/>
      <c r="HH106" s="3"/>
      <c r="HI106" s="3"/>
      <c r="HJ106" s="3"/>
      <c r="HK106" s="3"/>
      <c r="HL106" s="3"/>
      <c r="HM106" s="3"/>
      <c r="HN106" s="3"/>
      <c r="HO106" s="3"/>
      <c r="HP106" s="3"/>
      <c r="HQ106" s="3"/>
      <c r="HR106" s="3"/>
      <c r="HS106" s="3"/>
      <c r="HT106" s="3"/>
      <c r="HU106" s="3"/>
      <c r="HV106" s="3"/>
      <c r="HW106" s="3"/>
      <c r="HX106" s="3"/>
      <c r="HY106" s="3"/>
      <c r="HZ106" s="3"/>
      <c r="IA106" s="3"/>
      <c r="IB106" s="3"/>
      <c r="IC106" s="3"/>
      <c r="ID106" s="3"/>
      <c r="IE106" s="3"/>
      <c r="IF106" s="3"/>
      <c r="IG106" s="3"/>
      <c r="IH106" s="3"/>
      <c r="II106" s="3"/>
      <c r="IJ106" s="3"/>
      <c r="IK106" s="3"/>
      <c r="IL106" s="3"/>
      <c r="IM106" s="3"/>
      <c r="IN106" s="3"/>
      <c r="IO106" s="3"/>
      <c r="IP106" s="3"/>
      <c r="IQ106" s="3"/>
      <c r="IR106" s="3"/>
      <c r="IS106" s="3"/>
      <c r="IT106" s="3"/>
      <c r="IU106" s="3"/>
    </row>
    <row r="107" spans="1:255" ht="15.75" customHeight="1">
      <c r="A107" s="74"/>
      <c r="B107" s="74"/>
      <c r="C107" s="55"/>
      <c r="D107" s="95"/>
      <c r="E107" s="93"/>
      <c r="F107" s="74"/>
      <c r="G107" s="95"/>
      <c r="H107" s="74"/>
      <c r="I107" s="74"/>
      <c r="J107" s="74"/>
      <c r="K107" s="74"/>
      <c r="M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</row>
    <row r="108" spans="1:255" ht="16.899999999999999" customHeight="1">
      <c r="A108" s="74" t="s">
        <v>204</v>
      </c>
      <c r="B108" s="74">
        <v>322654.13</v>
      </c>
      <c r="C108" s="74">
        <v>332166</v>
      </c>
      <c r="D108" s="95">
        <v>-9511.8699999999953</v>
      </c>
      <c r="E108" s="93">
        <v>-2.8635892896925016E-2</v>
      </c>
      <c r="F108" s="74">
        <v>3875070.05</v>
      </c>
      <c r="G108" s="95">
        <v>3931165.5</v>
      </c>
      <c r="H108" s="74">
        <v>-56095.450000000186</v>
      </c>
      <c r="I108" s="93">
        <v>-1.4269419590704128E-2</v>
      </c>
      <c r="J108" s="74"/>
      <c r="K108" s="74"/>
      <c r="M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  <c r="FY108" s="3"/>
      <c r="FZ108" s="3"/>
      <c r="GA108" s="3"/>
      <c r="GB108" s="3"/>
      <c r="GC108" s="3"/>
      <c r="GD108" s="3"/>
      <c r="GE108" s="3"/>
      <c r="GF108" s="3"/>
      <c r="GG108" s="3"/>
      <c r="GH108" s="3"/>
      <c r="GI108" s="3"/>
      <c r="GJ108" s="3"/>
      <c r="GK108" s="3"/>
      <c r="GL108" s="3"/>
      <c r="GM108" s="3"/>
      <c r="GN108" s="3"/>
      <c r="GO108" s="3"/>
      <c r="GP108" s="3"/>
      <c r="GQ108" s="3"/>
      <c r="GR108" s="3"/>
      <c r="GS108" s="3"/>
      <c r="GT108" s="3"/>
      <c r="GU108" s="3"/>
      <c r="GV108" s="3"/>
      <c r="GW108" s="3"/>
      <c r="GX108" s="3"/>
      <c r="GY108" s="3"/>
      <c r="GZ108" s="3"/>
      <c r="HA108" s="3"/>
      <c r="HB108" s="3"/>
      <c r="HC108" s="3"/>
      <c r="HD108" s="3"/>
      <c r="HE108" s="3"/>
      <c r="HF108" s="3"/>
      <c r="HG108" s="3"/>
      <c r="HH108" s="3"/>
      <c r="HI108" s="3"/>
      <c r="HJ108" s="3"/>
      <c r="HK108" s="3"/>
      <c r="HL108" s="3"/>
      <c r="HM108" s="3"/>
      <c r="HN108" s="3"/>
      <c r="HO108" s="3"/>
      <c r="HP108" s="3"/>
      <c r="HQ108" s="3"/>
      <c r="HR108" s="3"/>
      <c r="HS108" s="3"/>
      <c r="HT108" s="3"/>
      <c r="HU108" s="3"/>
      <c r="HV108" s="3"/>
      <c r="HW108" s="3"/>
      <c r="HX108" s="3"/>
      <c r="HY108" s="3"/>
      <c r="HZ108" s="3"/>
      <c r="IA108" s="3"/>
      <c r="IB108" s="3"/>
      <c r="IC108" s="3"/>
      <c r="ID108" s="3"/>
      <c r="IE108" s="3"/>
      <c r="IF108" s="3"/>
      <c r="IG108" s="3"/>
      <c r="IH108" s="3"/>
      <c r="II108" s="3"/>
      <c r="IJ108" s="3"/>
      <c r="IK108" s="3"/>
      <c r="IL108" s="3"/>
      <c r="IM108" s="3"/>
      <c r="IN108" s="3"/>
      <c r="IO108" s="3"/>
      <c r="IP108" s="3"/>
      <c r="IQ108" s="3"/>
      <c r="IR108" s="3"/>
      <c r="IS108" s="3"/>
      <c r="IT108" s="3"/>
      <c r="IU108" s="3"/>
    </row>
    <row r="109" spans="1:255">
      <c r="A109" s="74"/>
      <c r="B109" s="74"/>
      <c r="C109" s="95"/>
      <c r="D109" s="95"/>
      <c r="E109" s="74"/>
      <c r="F109" s="74"/>
      <c r="G109" s="95"/>
      <c r="H109" s="74"/>
      <c r="I109" s="74"/>
      <c r="J109" s="74"/>
      <c r="K109" s="74"/>
      <c r="M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  <c r="FY109" s="3"/>
      <c r="FZ109" s="3"/>
      <c r="GA109" s="3"/>
      <c r="GB109" s="3"/>
      <c r="GC109" s="3"/>
      <c r="GD109" s="3"/>
      <c r="GE109" s="3"/>
      <c r="GF109" s="3"/>
      <c r="GG109" s="3"/>
      <c r="GH109" s="3"/>
      <c r="GI109" s="3"/>
      <c r="GJ109" s="3"/>
      <c r="GK109" s="3"/>
      <c r="GL109" s="3"/>
      <c r="GM109" s="3"/>
      <c r="GN109" s="3"/>
      <c r="GO109" s="3"/>
      <c r="GP109" s="3"/>
      <c r="GQ109" s="3"/>
      <c r="GR109" s="3"/>
      <c r="GS109" s="3"/>
      <c r="GT109" s="3"/>
      <c r="GU109" s="3"/>
      <c r="GV109" s="3"/>
      <c r="GW109" s="3"/>
      <c r="GX109" s="3"/>
      <c r="GY109" s="3"/>
      <c r="GZ109" s="3"/>
      <c r="HA109" s="3"/>
      <c r="HB109" s="3"/>
      <c r="HC109" s="3"/>
      <c r="HD109" s="3"/>
      <c r="HE109" s="3"/>
      <c r="HF109" s="3"/>
      <c r="HG109" s="3"/>
      <c r="HH109" s="3"/>
      <c r="HI109" s="3"/>
      <c r="HJ109" s="3"/>
      <c r="HK109" s="3"/>
      <c r="HL109" s="3"/>
      <c r="HM109" s="3"/>
      <c r="HN109" s="3"/>
      <c r="HO109" s="3"/>
      <c r="HP109" s="3"/>
      <c r="HQ109" s="3"/>
      <c r="HR109" s="3"/>
      <c r="HS109" s="3"/>
      <c r="HT109" s="3"/>
      <c r="HU109" s="3"/>
      <c r="HV109" s="3"/>
      <c r="HW109" s="3"/>
      <c r="HX109" s="3"/>
      <c r="HY109" s="3"/>
      <c r="HZ109" s="3"/>
      <c r="IA109" s="3"/>
      <c r="IB109" s="3"/>
      <c r="IC109" s="3"/>
      <c r="ID109" s="3"/>
      <c r="IE109" s="3"/>
      <c r="IF109" s="3"/>
      <c r="IG109" s="3"/>
      <c r="IH109" s="3"/>
      <c r="II109" s="3"/>
      <c r="IJ109" s="3"/>
      <c r="IK109" s="3"/>
      <c r="IL109" s="3"/>
      <c r="IM109" s="3"/>
      <c r="IN109" s="3"/>
      <c r="IO109" s="3"/>
      <c r="IP109" s="3"/>
      <c r="IQ109" s="3"/>
      <c r="IR109" s="3"/>
      <c r="IS109" s="3"/>
      <c r="IT109" s="3"/>
      <c r="IU109" s="3"/>
    </row>
    <row r="110" spans="1:255">
      <c r="A110" s="74" t="s">
        <v>30</v>
      </c>
      <c r="B110" s="74">
        <v>0</v>
      </c>
      <c r="C110" s="74">
        <v>0</v>
      </c>
      <c r="D110" s="95">
        <v>0</v>
      </c>
      <c r="E110" s="93">
        <v>0</v>
      </c>
      <c r="F110" s="74">
        <v>1200000</v>
      </c>
      <c r="G110" s="95">
        <v>1200000</v>
      </c>
      <c r="H110" s="74">
        <v>0</v>
      </c>
      <c r="I110" s="93">
        <v>0</v>
      </c>
      <c r="J110" s="74"/>
      <c r="K110" s="74"/>
      <c r="M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  <c r="FY110" s="3"/>
      <c r="FZ110" s="3"/>
      <c r="GA110" s="3"/>
      <c r="GB110" s="3"/>
      <c r="GC110" s="3"/>
      <c r="GD110" s="3"/>
      <c r="GE110" s="3"/>
      <c r="GF110" s="3"/>
      <c r="GG110" s="3"/>
      <c r="GH110" s="3"/>
      <c r="GI110" s="3"/>
      <c r="GJ110" s="3"/>
      <c r="GK110" s="3"/>
      <c r="GL110" s="3"/>
      <c r="GM110" s="3"/>
      <c r="GN110" s="3"/>
      <c r="GO110" s="3"/>
      <c r="GP110" s="3"/>
      <c r="GQ110" s="3"/>
      <c r="GR110" s="3"/>
      <c r="GS110" s="3"/>
      <c r="GT110" s="3"/>
      <c r="GU110" s="3"/>
      <c r="GV110" s="3"/>
      <c r="GW110" s="3"/>
      <c r="GX110" s="3"/>
      <c r="GY110" s="3"/>
      <c r="GZ110" s="3"/>
      <c r="HA110" s="3"/>
      <c r="HB110" s="3"/>
      <c r="HC110" s="3"/>
      <c r="HD110" s="3"/>
      <c r="HE110" s="3"/>
      <c r="HF110" s="3"/>
      <c r="HG110" s="3"/>
      <c r="HH110" s="3"/>
      <c r="HI110" s="3"/>
      <c r="HJ110" s="3"/>
      <c r="HK110" s="3"/>
      <c r="HL110" s="3"/>
      <c r="HM110" s="3"/>
      <c r="HN110" s="3"/>
      <c r="HO110" s="3"/>
      <c r="HP110" s="3"/>
      <c r="HQ110" s="3"/>
      <c r="HR110" s="3"/>
      <c r="HS110" s="3"/>
      <c r="HT110" s="3"/>
      <c r="HU110" s="3"/>
      <c r="HV110" s="3"/>
      <c r="HW110" s="3"/>
      <c r="HX110" s="3"/>
      <c r="HY110" s="3"/>
      <c r="HZ110" s="3"/>
      <c r="IA110" s="3"/>
      <c r="IB110" s="3"/>
      <c r="IC110" s="3"/>
      <c r="ID110" s="3"/>
      <c r="IE110" s="3"/>
      <c r="IF110" s="3"/>
      <c r="IG110" s="3"/>
      <c r="IH110" s="3"/>
      <c r="II110" s="3"/>
      <c r="IJ110" s="3"/>
      <c r="IK110" s="3"/>
      <c r="IL110" s="3"/>
      <c r="IM110" s="3"/>
      <c r="IN110" s="3"/>
      <c r="IO110" s="3"/>
      <c r="IP110" s="3"/>
      <c r="IQ110" s="3"/>
      <c r="IR110" s="3"/>
      <c r="IS110" s="3"/>
      <c r="IT110" s="3"/>
      <c r="IU110" s="3"/>
    </row>
    <row r="111" spans="1:255">
      <c r="A111" s="74"/>
      <c r="B111" s="74"/>
      <c r="C111" s="55"/>
      <c r="D111" s="95"/>
      <c r="E111" s="74"/>
      <c r="F111" s="74"/>
      <c r="G111" s="95"/>
      <c r="H111" s="74"/>
      <c r="I111" s="74"/>
      <c r="J111" s="74"/>
      <c r="K111" s="74"/>
      <c r="M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  <c r="FY111" s="3"/>
      <c r="FZ111" s="3"/>
      <c r="GA111" s="3"/>
      <c r="GB111" s="3"/>
      <c r="GC111" s="3"/>
      <c r="GD111" s="3"/>
      <c r="GE111" s="3"/>
      <c r="GF111" s="3"/>
      <c r="GG111" s="3"/>
      <c r="GH111" s="3"/>
      <c r="GI111" s="3"/>
      <c r="GJ111" s="3"/>
      <c r="GK111" s="3"/>
      <c r="GL111" s="3"/>
      <c r="GM111" s="3"/>
      <c r="GN111" s="3"/>
      <c r="GO111" s="3"/>
      <c r="GP111" s="3"/>
      <c r="GQ111" s="3"/>
      <c r="GR111" s="3"/>
      <c r="GS111" s="3"/>
      <c r="GT111" s="3"/>
      <c r="GU111" s="3"/>
      <c r="GV111" s="3"/>
      <c r="GW111" s="3"/>
      <c r="GX111" s="3"/>
      <c r="GY111" s="3"/>
      <c r="GZ111" s="3"/>
      <c r="HA111" s="3"/>
      <c r="HB111" s="3"/>
      <c r="HC111" s="3"/>
      <c r="HD111" s="3"/>
      <c r="HE111" s="3"/>
      <c r="HF111" s="3"/>
      <c r="HG111" s="3"/>
      <c r="HH111" s="3"/>
      <c r="HI111" s="3"/>
      <c r="HJ111" s="3"/>
      <c r="HK111" s="3"/>
      <c r="HL111" s="3"/>
      <c r="HM111" s="3"/>
      <c r="HN111" s="3"/>
      <c r="HO111" s="3"/>
      <c r="HP111" s="3"/>
      <c r="HQ111" s="3"/>
      <c r="HR111" s="3"/>
      <c r="HS111" s="3"/>
      <c r="HT111" s="3"/>
      <c r="HU111" s="3"/>
      <c r="HV111" s="3"/>
      <c r="HW111" s="3"/>
      <c r="HX111" s="3"/>
      <c r="HY111" s="3"/>
      <c r="HZ111" s="3"/>
      <c r="IA111" s="3"/>
      <c r="IB111" s="3"/>
      <c r="IC111" s="3"/>
      <c r="ID111" s="3"/>
      <c r="IE111" s="3"/>
      <c r="IF111" s="3"/>
      <c r="IG111" s="3"/>
      <c r="IH111" s="3"/>
      <c r="II111" s="3"/>
      <c r="IJ111" s="3"/>
      <c r="IK111" s="3"/>
      <c r="IL111" s="3"/>
      <c r="IM111" s="3"/>
      <c r="IN111" s="3"/>
      <c r="IO111" s="3"/>
      <c r="IP111" s="3"/>
      <c r="IQ111" s="3"/>
      <c r="IR111" s="3"/>
      <c r="IS111" s="3"/>
      <c r="IT111" s="3"/>
      <c r="IU111" s="3"/>
    </row>
    <row r="112" spans="1:255">
      <c r="A112" s="74" t="s">
        <v>31</v>
      </c>
      <c r="B112" s="96">
        <v>11170892.42</v>
      </c>
      <c r="C112" s="96">
        <v>12199844</v>
      </c>
      <c r="D112" s="108">
        <v>-1028951.5800000001</v>
      </c>
      <c r="E112" s="97">
        <v>-8.4341371906066998E-2</v>
      </c>
      <c r="F112" s="96">
        <v>114484697.86999999</v>
      </c>
      <c r="G112" s="108">
        <v>125254493.31999999</v>
      </c>
      <c r="H112" s="96">
        <v>-10769795.450000003</v>
      </c>
      <c r="I112" s="97">
        <v>-8.5983306183558192E-2</v>
      </c>
      <c r="J112" s="74"/>
      <c r="K112" s="74"/>
      <c r="M112" s="6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  <c r="FY112" s="3"/>
      <c r="FZ112" s="3"/>
      <c r="GA112" s="3"/>
      <c r="GB112" s="3"/>
      <c r="GC112" s="3"/>
      <c r="GD112" s="3"/>
      <c r="GE112" s="3"/>
      <c r="GF112" s="3"/>
      <c r="GG112" s="3"/>
      <c r="GH112" s="3"/>
      <c r="GI112" s="3"/>
      <c r="GJ112" s="3"/>
      <c r="GK112" s="3"/>
      <c r="GL112" s="3"/>
      <c r="GM112" s="3"/>
      <c r="GN112" s="3"/>
      <c r="GO112" s="3"/>
      <c r="GP112" s="3"/>
      <c r="GQ112" s="3"/>
      <c r="GR112" s="3"/>
      <c r="GS112" s="3"/>
      <c r="GT112" s="3"/>
      <c r="GU112" s="3"/>
      <c r="GV112" s="3"/>
      <c r="GW112" s="3"/>
      <c r="GX112" s="3"/>
      <c r="GY112" s="3"/>
      <c r="GZ112" s="3"/>
      <c r="HA112" s="3"/>
      <c r="HB112" s="3"/>
      <c r="HC112" s="3"/>
      <c r="HD112" s="3"/>
      <c r="HE112" s="3"/>
      <c r="HF112" s="3"/>
      <c r="HG112" s="3"/>
      <c r="HH112" s="3"/>
      <c r="HI112" s="3"/>
      <c r="HJ112" s="3"/>
      <c r="HK112" s="3"/>
      <c r="HL112" s="3"/>
      <c r="HM112" s="3"/>
      <c r="HN112" s="3"/>
      <c r="HO112" s="3"/>
      <c r="HP112" s="3"/>
      <c r="HQ112" s="3"/>
      <c r="HR112" s="3"/>
      <c r="HS112" s="3"/>
      <c r="HT112" s="3"/>
      <c r="HU112" s="3"/>
      <c r="HV112" s="3"/>
      <c r="HW112" s="3"/>
      <c r="HX112" s="3"/>
      <c r="HY112" s="3"/>
      <c r="HZ112" s="3"/>
      <c r="IA112" s="3"/>
      <c r="IB112" s="3"/>
      <c r="IC112" s="3"/>
      <c r="ID112" s="3"/>
      <c r="IE112" s="3"/>
      <c r="IF112" s="3"/>
      <c r="IG112" s="3"/>
      <c r="IH112" s="3"/>
      <c r="II112" s="3"/>
      <c r="IJ112" s="3"/>
      <c r="IK112" s="3"/>
      <c r="IL112" s="3"/>
      <c r="IM112" s="3"/>
      <c r="IN112" s="3"/>
      <c r="IO112" s="3"/>
      <c r="IP112" s="3"/>
      <c r="IQ112" s="3"/>
      <c r="IR112" s="3"/>
      <c r="IS112" s="3"/>
      <c r="IT112" s="3"/>
      <c r="IU112" s="3"/>
    </row>
    <row r="113" spans="1:255">
      <c r="A113" s="74"/>
      <c r="B113" s="74"/>
      <c r="C113" s="74"/>
      <c r="D113" s="55"/>
      <c r="E113" s="74"/>
      <c r="F113" s="74"/>
      <c r="G113" s="95"/>
      <c r="H113" s="74"/>
      <c r="I113" s="74"/>
      <c r="J113" s="74"/>
      <c r="K113" s="74"/>
      <c r="M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  <c r="FY113" s="3"/>
      <c r="FZ113" s="3"/>
      <c r="GA113" s="3"/>
      <c r="GB113" s="3"/>
      <c r="GC113" s="3"/>
      <c r="GD113" s="3"/>
      <c r="GE113" s="3"/>
      <c r="GF113" s="3"/>
      <c r="GG113" s="3"/>
      <c r="GH113" s="3"/>
      <c r="GI113" s="3"/>
      <c r="GJ113" s="3"/>
      <c r="GK113" s="3"/>
      <c r="GL113" s="3"/>
      <c r="GM113" s="3"/>
      <c r="GN113" s="3"/>
      <c r="GO113" s="3"/>
      <c r="GP113" s="3"/>
      <c r="GQ113" s="3"/>
      <c r="GR113" s="3"/>
      <c r="GS113" s="3"/>
      <c r="GT113" s="3"/>
      <c r="GU113" s="3"/>
      <c r="GV113" s="3"/>
      <c r="GW113" s="3"/>
      <c r="GX113" s="3"/>
      <c r="GY113" s="3"/>
      <c r="GZ113" s="3"/>
      <c r="HA113" s="3"/>
      <c r="HB113" s="3"/>
      <c r="HC113" s="3"/>
      <c r="HD113" s="3"/>
      <c r="HE113" s="3"/>
      <c r="HF113" s="3"/>
      <c r="HG113" s="3"/>
      <c r="HH113" s="3"/>
      <c r="HI113" s="3"/>
      <c r="HJ113" s="3"/>
      <c r="HK113" s="3"/>
      <c r="HL113" s="3"/>
      <c r="HM113" s="3"/>
      <c r="HN113" s="3"/>
      <c r="HO113" s="3"/>
      <c r="HP113" s="3"/>
      <c r="HQ113" s="3"/>
      <c r="HR113" s="3"/>
      <c r="HS113" s="3"/>
      <c r="HT113" s="3"/>
      <c r="HU113" s="3"/>
      <c r="HV113" s="3"/>
      <c r="HW113" s="3"/>
      <c r="HX113" s="3"/>
      <c r="HY113" s="3"/>
      <c r="HZ113" s="3"/>
      <c r="IA113" s="3"/>
      <c r="IB113" s="3"/>
      <c r="IC113" s="3"/>
      <c r="ID113" s="3"/>
      <c r="IE113" s="3"/>
      <c r="IF113" s="3"/>
      <c r="IG113" s="3"/>
      <c r="IH113" s="3"/>
      <c r="II113" s="3"/>
      <c r="IJ113" s="3"/>
      <c r="IK113" s="3"/>
      <c r="IL113" s="3"/>
      <c r="IM113" s="3"/>
      <c r="IN113" s="3"/>
      <c r="IO113" s="3"/>
      <c r="IP113" s="3"/>
      <c r="IQ113" s="3"/>
      <c r="IR113" s="3"/>
      <c r="IS113" s="3"/>
      <c r="IT113" s="3"/>
      <c r="IU113" s="3"/>
    </row>
    <row r="114" spans="1:255">
      <c r="A114" s="74" t="s">
        <v>205</v>
      </c>
      <c r="B114" s="74">
        <v>509953620.70999998</v>
      </c>
      <c r="C114" s="74">
        <v>553759343</v>
      </c>
      <c r="D114" s="95">
        <v>-43805722.290000007</v>
      </c>
      <c r="E114" s="93">
        <v>-7.9106064473209267E-2</v>
      </c>
      <c r="F114" s="74">
        <v>3796454880.1900005</v>
      </c>
      <c r="G114" s="95">
        <v>3744097634.1100001</v>
      </c>
      <c r="H114" s="74">
        <v>52357246.080000103</v>
      </c>
      <c r="I114" s="93">
        <v>1.3983942513413065E-2</v>
      </c>
      <c r="J114" s="74"/>
      <c r="K114" s="74"/>
      <c r="M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  <c r="FY114" s="3"/>
      <c r="FZ114" s="3"/>
      <c r="GA114" s="3"/>
      <c r="GB114" s="3"/>
      <c r="GC114" s="3"/>
      <c r="GD114" s="3"/>
      <c r="GE114" s="3"/>
      <c r="GF114" s="3"/>
      <c r="GG114" s="3"/>
      <c r="GH114" s="3"/>
      <c r="GI114" s="3"/>
      <c r="GJ114" s="3"/>
      <c r="GK114" s="3"/>
      <c r="GL114" s="3"/>
      <c r="GM114" s="3"/>
      <c r="GN114" s="3"/>
      <c r="GO114" s="3"/>
      <c r="GP114" s="3"/>
      <c r="GQ114" s="3"/>
      <c r="GR114" s="3"/>
      <c r="GS114" s="3"/>
      <c r="GT114" s="3"/>
      <c r="GU114" s="3"/>
      <c r="GV114" s="3"/>
      <c r="GW114" s="3"/>
      <c r="GX114" s="3"/>
      <c r="GY114" s="3"/>
      <c r="GZ114" s="3"/>
      <c r="HA114" s="3"/>
      <c r="HB114" s="3"/>
      <c r="HC114" s="3"/>
      <c r="HD114" s="3"/>
      <c r="HE114" s="3"/>
      <c r="HF114" s="3"/>
      <c r="HG114" s="3"/>
      <c r="HH114" s="3"/>
      <c r="HI114" s="3"/>
      <c r="HJ114" s="3"/>
      <c r="HK114" s="3"/>
      <c r="HL114" s="3"/>
      <c r="HM114" s="3"/>
      <c r="HN114" s="3"/>
      <c r="HO114" s="3"/>
      <c r="HP114" s="3"/>
      <c r="HQ114" s="3"/>
      <c r="HR114" s="3"/>
      <c r="HS114" s="3"/>
      <c r="HT114" s="3"/>
      <c r="HU114" s="3"/>
      <c r="HV114" s="3"/>
      <c r="HW114" s="3"/>
      <c r="HX114" s="3"/>
      <c r="HY114" s="3"/>
      <c r="HZ114" s="3"/>
      <c r="IA114" s="3"/>
      <c r="IB114" s="3"/>
      <c r="IC114" s="3"/>
      <c r="ID114" s="3"/>
      <c r="IE114" s="3"/>
      <c r="IF114" s="3"/>
      <c r="IG114" s="3"/>
      <c r="IH114" s="3"/>
      <c r="II114" s="3"/>
      <c r="IJ114" s="3"/>
      <c r="IK114" s="3"/>
      <c r="IL114" s="3"/>
      <c r="IM114" s="3"/>
      <c r="IN114" s="3"/>
      <c r="IO114" s="3"/>
      <c r="IP114" s="3"/>
      <c r="IQ114" s="3"/>
      <c r="IR114" s="3"/>
      <c r="IS114" s="3"/>
      <c r="IT114" s="3"/>
      <c r="IU114" s="3"/>
    </row>
    <row r="115" spans="1:255">
      <c r="A115" s="74"/>
      <c r="B115" s="55"/>
      <c r="C115" s="74"/>
      <c r="D115" s="55"/>
      <c r="E115" s="74"/>
      <c r="F115" s="74"/>
      <c r="G115" s="95"/>
      <c r="H115" s="74"/>
      <c r="I115" s="74"/>
      <c r="J115" s="74"/>
      <c r="K115" s="74"/>
      <c r="M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  <c r="FY115" s="3"/>
      <c r="FZ115" s="3"/>
      <c r="GA115" s="3"/>
      <c r="GB115" s="3"/>
      <c r="GC115" s="3"/>
      <c r="GD115" s="3"/>
      <c r="GE115" s="3"/>
      <c r="GF115" s="3"/>
      <c r="GG115" s="3"/>
      <c r="GH115" s="3"/>
      <c r="GI115" s="3"/>
      <c r="GJ115" s="3"/>
      <c r="GK115" s="3"/>
      <c r="GL115" s="3"/>
      <c r="GM115" s="3"/>
      <c r="GN115" s="3"/>
      <c r="GO115" s="3"/>
      <c r="GP115" s="3"/>
      <c r="GQ115" s="3"/>
      <c r="GR115" s="3"/>
      <c r="GS115" s="3"/>
      <c r="GT115" s="3"/>
      <c r="GU115" s="3"/>
      <c r="GV115" s="3"/>
      <c r="GW115" s="3"/>
      <c r="GX115" s="3"/>
      <c r="GY115" s="3"/>
      <c r="GZ115" s="3"/>
      <c r="HA115" s="3"/>
      <c r="HB115" s="3"/>
      <c r="HC115" s="3"/>
      <c r="HD115" s="3"/>
      <c r="HE115" s="3"/>
      <c r="HF115" s="3"/>
      <c r="HG115" s="3"/>
      <c r="HH115" s="3"/>
      <c r="HI115" s="3"/>
      <c r="HJ115" s="3"/>
      <c r="HK115" s="3"/>
      <c r="HL115" s="3"/>
      <c r="HM115" s="3"/>
      <c r="HN115" s="3"/>
      <c r="HO115" s="3"/>
      <c r="HP115" s="3"/>
      <c r="HQ115" s="3"/>
      <c r="HR115" s="3"/>
      <c r="HS115" s="3"/>
      <c r="HT115" s="3"/>
      <c r="HU115" s="3"/>
      <c r="HV115" s="3"/>
      <c r="HW115" s="3"/>
      <c r="HX115" s="3"/>
      <c r="HY115" s="3"/>
      <c r="HZ115" s="3"/>
      <c r="IA115" s="3"/>
      <c r="IB115" s="3"/>
      <c r="IC115" s="3"/>
      <c r="ID115" s="3"/>
      <c r="IE115" s="3"/>
      <c r="IF115" s="3"/>
      <c r="IG115" s="3"/>
      <c r="IH115" s="3"/>
      <c r="II115" s="3"/>
      <c r="IJ115" s="3"/>
      <c r="IK115" s="3"/>
      <c r="IL115" s="3"/>
      <c r="IM115" s="3"/>
      <c r="IN115" s="3"/>
      <c r="IO115" s="3"/>
      <c r="IP115" s="3"/>
      <c r="IQ115" s="3"/>
      <c r="IR115" s="3"/>
      <c r="IS115" s="3"/>
      <c r="IT115" s="3"/>
      <c r="IU115" s="3"/>
    </row>
    <row r="116" spans="1:255" ht="13.9" customHeight="1">
      <c r="A116" s="74" t="s">
        <v>206</v>
      </c>
      <c r="B116" s="74">
        <v>0</v>
      </c>
      <c r="C116" s="74">
        <v>0</v>
      </c>
      <c r="D116" s="55">
        <v>0</v>
      </c>
      <c r="E116" s="93">
        <v>0</v>
      </c>
      <c r="F116" s="74">
        <v>0</v>
      </c>
      <c r="G116" s="74">
        <v>0</v>
      </c>
      <c r="H116" s="74">
        <v>0</v>
      </c>
      <c r="I116" s="93">
        <v>0</v>
      </c>
      <c r="J116" s="74"/>
      <c r="K116" s="74"/>
      <c r="M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  <c r="FY116" s="3"/>
      <c r="FZ116" s="3"/>
      <c r="GA116" s="3"/>
      <c r="GB116" s="3"/>
      <c r="GC116" s="3"/>
      <c r="GD116" s="3"/>
      <c r="GE116" s="3"/>
      <c r="GF116" s="3"/>
      <c r="GG116" s="3"/>
      <c r="GH116" s="3"/>
      <c r="GI116" s="3"/>
      <c r="GJ116" s="3"/>
      <c r="GK116" s="3"/>
      <c r="GL116" s="3"/>
      <c r="GM116" s="3"/>
      <c r="GN116" s="3"/>
      <c r="GO116" s="3"/>
      <c r="GP116" s="3"/>
      <c r="GQ116" s="3"/>
      <c r="GR116" s="3"/>
      <c r="GS116" s="3"/>
      <c r="GT116" s="3"/>
      <c r="GU116" s="3"/>
      <c r="GV116" s="3"/>
      <c r="GW116" s="3"/>
      <c r="GX116" s="3"/>
      <c r="GY116" s="3"/>
      <c r="GZ116" s="3"/>
      <c r="HA116" s="3"/>
      <c r="HB116" s="3"/>
      <c r="HC116" s="3"/>
      <c r="HD116" s="3"/>
      <c r="HE116" s="3"/>
      <c r="HF116" s="3"/>
      <c r="HG116" s="3"/>
      <c r="HH116" s="3"/>
      <c r="HI116" s="3"/>
      <c r="HJ116" s="3"/>
      <c r="HK116" s="3"/>
      <c r="HL116" s="3"/>
      <c r="HM116" s="3"/>
      <c r="HN116" s="3"/>
      <c r="HO116" s="3"/>
      <c r="HP116" s="3"/>
      <c r="HQ116" s="3"/>
      <c r="HR116" s="3"/>
      <c r="HS116" s="3"/>
      <c r="HT116" s="3"/>
      <c r="HU116" s="3"/>
      <c r="HV116" s="3"/>
      <c r="HW116" s="3"/>
      <c r="HX116" s="3"/>
      <c r="HY116" s="3"/>
      <c r="HZ116" s="3"/>
      <c r="IA116" s="3"/>
      <c r="IB116" s="3"/>
      <c r="IC116" s="3"/>
      <c r="ID116" s="3"/>
      <c r="IE116" s="3"/>
      <c r="IF116" s="3"/>
      <c r="IG116" s="3"/>
      <c r="IH116" s="3"/>
      <c r="II116" s="3"/>
      <c r="IJ116" s="3"/>
      <c r="IK116" s="3"/>
      <c r="IL116" s="3"/>
      <c r="IM116" s="3"/>
      <c r="IN116" s="3"/>
      <c r="IO116" s="3"/>
      <c r="IP116" s="3"/>
      <c r="IQ116" s="3"/>
      <c r="IR116" s="3"/>
      <c r="IS116" s="3"/>
      <c r="IT116" s="3"/>
      <c r="IU116" s="3"/>
    </row>
    <row r="117" spans="1:255" ht="16.5" customHeight="1">
      <c r="A117" s="74"/>
      <c r="B117" s="74"/>
      <c r="C117" s="74"/>
      <c r="D117" s="55"/>
      <c r="E117" s="74"/>
      <c r="F117" s="74"/>
      <c r="G117" s="95"/>
      <c r="H117" s="74"/>
      <c r="I117" s="74"/>
      <c r="J117" s="74"/>
      <c r="K117" s="74"/>
      <c r="M117" s="9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  <c r="FY117" s="3"/>
      <c r="FZ117" s="3"/>
      <c r="GA117" s="3"/>
      <c r="GB117" s="3"/>
      <c r="GC117" s="3"/>
      <c r="GD117" s="3"/>
      <c r="GE117" s="3"/>
      <c r="GF117" s="3"/>
      <c r="GG117" s="3"/>
      <c r="GH117" s="3"/>
      <c r="GI117" s="3"/>
      <c r="GJ117" s="3"/>
      <c r="GK117" s="3"/>
      <c r="GL117" s="3"/>
      <c r="GM117" s="3"/>
      <c r="GN117" s="3"/>
      <c r="GO117" s="3"/>
      <c r="GP117" s="3"/>
      <c r="GQ117" s="3"/>
      <c r="GR117" s="3"/>
      <c r="GS117" s="3"/>
      <c r="GT117" s="3"/>
      <c r="GU117" s="3"/>
      <c r="GV117" s="3"/>
      <c r="GW117" s="3"/>
      <c r="GX117" s="3"/>
      <c r="GY117" s="3"/>
      <c r="GZ117" s="3"/>
      <c r="HA117" s="3"/>
      <c r="HB117" s="3"/>
      <c r="HC117" s="3"/>
      <c r="HD117" s="3"/>
      <c r="HE117" s="3"/>
      <c r="HF117" s="3"/>
      <c r="HG117" s="3"/>
      <c r="HH117" s="3"/>
      <c r="HI117" s="3"/>
      <c r="HJ117" s="3"/>
      <c r="HK117" s="3"/>
      <c r="HL117" s="3"/>
      <c r="HM117" s="3"/>
      <c r="HN117" s="3"/>
      <c r="HO117" s="3"/>
      <c r="HP117" s="3"/>
      <c r="HQ117" s="3"/>
      <c r="HR117" s="3"/>
      <c r="HS117" s="3"/>
      <c r="HT117" s="3"/>
      <c r="HU117" s="3"/>
      <c r="HV117" s="3"/>
      <c r="HW117" s="3"/>
      <c r="HX117" s="3"/>
      <c r="HY117" s="3"/>
      <c r="HZ117" s="3"/>
      <c r="IA117" s="3"/>
      <c r="IB117" s="3"/>
      <c r="IC117" s="3"/>
      <c r="ID117" s="3"/>
      <c r="IE117" s="3"/>
      <c r="IF117" s="3"/>
      <c r="IG117" s="3"/>
      <c r="IH117" s="3"/>
      <c r="II117" s="3"/>
      <c r="IJ117" s="3"/>
      <c r="IK117" s="3"/>
      <c r="IL117" s="3"/>
      <c r="IM117" s="3"/>
      <c r="IN117" s="3"/>
      <c r="IO117" s="3"/>
      <c r="IP117" s="3"/>
      <c r="IQ117" s="3"/>
      <c r="IR117" s="3"/>
      <c r="IS117" s="3"/>
      <c r="IT117" s="3"/>
      <c r="IU117" s="3"/>
    </row>
    <row r="118" spans="1:255" ht="16.5" thickBot="1">
      <c r="A118" s="74" t="s">
        <v>32</v>
      </c>
      <c r="B118" s="101">
        <v>509953620.70999998</v>
      </c>
      <c r="C118" s="101">
        <v>553759343</v>
      </c>
      <c r="D118" s="101">
        <v>-43805722.290000007</v>
      </c>
      <c r="E118" s="102">
        <v>-7.9106064473209267E-2</v>
      </c>
      <c r="F118" s="109">
        <v>3796454880.1900005</v>
      </c>
      <c r="G118" s="109">
        <v>3744097634.1100001</v>
      </c>
      <c r="H118" s="101">
        <v>52357246.080000103</v>
      </c>
      <c r="I118" s="102">
        <v>1.3983942513413065E-2</v>
      </c>
      <c r="J118" s="74"/>
      <c r="K118" s="74"/>
      <c r="M118" s="9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  <c r="FY118" s="3"/>
      <c r="FZ118" s="3"/>
      <c r="GA118" s="3"/>
      <c r="GB118" s="3"/>
      <c r="GC118" s="3"/>
      <c r="GD118" s="3"/>
      <c r="GE118" s="3"/>
      <c r="GF118" s="3"/>
      <c r="GG118" s="3"/>
      <c r="GH118" s="3"/>
      <c r="GI118" s="3"/>
      <c r="GJ118" s="3"/>
      <c r="GK118" s="3"/>
      <c r="GL118" s="3"/>
      <c r="GM118" s="3"/>
      <c r="GN118" s="3"/>
      <c r="GO118" s="3"/>
      <c r="GP118" s="3"/>
      <c r="GQ118" s="3"/>
      <c r="GR118" s="3"/>
      <c r="GS118" s="3"/>
      <c r="GT118" s="3"/>
      <c r="GU118" s="3"/>
      <c r="GV118" s="3"/>
      <c r="GW118" s="3"/>
      <c r="GX118" s="3"/>
      <c r="GY118" s="3"/>
      <c r="GZ118" s="3"/>
      <c r="HA118" s="3"/>
      <c r="HB118" s="3"/>
      <c r="HC118" s="3"/>
      <c r="HD118" s="3"/>
      <c r="HE118" s="3"/>
      <c r="HF118" s="3"/>
      <c r="HG118" s="3"/>
      <c r="HH118" s="3"/>
      <c r="HI118" s="3"/>
      <c r="HJ118" s="3"/>
      <c r="HK118" s="3"/>
      <c r="HL118" s="3"/>
      <c r="HM118" s="3"/>
      <c r="HN118" s="3"/>
      <c r="HO118" s="3"/>
      <c r="HP118" s="3"/>
      <c r="HQ118" s="3"/>
      <c r="HR118" s="3"/>
      <c r="HS118" s="3"/>
      <c r="HT118" s="3"/>
      <c r="HU118" s="3"/>
      <c r="HV118" s="3"/>
      <c r="HW118" s="3"/>
      <c r="HX118" s="3"/>
      <c r="HY118" s="3"/>
      <c r="HZ118" s="3"/>
      <c r="IA118" s="3"/>
      <c r="IB118" s="3"/>
      <c r="IC118" s="3"/>
      <c r="ID118" s="3"/>
      <c r="IE118" s="3"/>
      <c r="IF118" s="3"/>
      <c r="IG118" s="3"/>
      <c r="IH118" s="3"/>
      <c r="II118" s="3"/>
      <c r="IJ118" s="3"/>
      <c r="IK118" s="3"/>
      <c r="IL118" s="3"/>
      <c r="IM118" s="3"/>
      <c r="IN118" s="3"/>
      <c r="IO118" s="3"/>
      <c r="IP118" s="3"/>
      <c r="IQ118" s="3"/>
      <c r="IR118" s="3"/>
      <c r="IS118" s="3"/>
      <c r="IT118" s="3"/>
      <c r="IU118" s="3"/>
    </row>
    <row r="119" spans="1:255" ht="15.75" thickTop="1">
      <c r="A119" s="74"/>
      <c r="B119" s="72"/>
      <c r="C119" s="73"/>
      <c r="D119" s="55"/>
      <c r="E119" s="74"/>
      <c r="F119" s="74"/>
      <c r="G119" s="75"/>
      <c r="H119" s="74"/>
      <c r="I119" s="74"/>
      <c r="J119" s="74"/>
      <c r="K119" s="74"/>
      <c r="M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3"/>
      <c r="EZ119" s="3"/>
      <c r="FA119" s="3"/>
      <c r="FB119" s="3"/>
      <c r="FC119" s="3"/>
      <c r="FD119" s="3"/>
      <c r="FE119" s="3"/>
      <c r="FF119" s="3"/>
      <c r="FG119" s="3"/>
      <c r="FH119" s="3"/>
      <c r="FI119" s="3"/>
      <c r="FJ119" s="3"/>
      <c r="FK119" s="3"/>
      <c r="FL119" s="3"/>
      <c r="FM119" s="3"/>
      <c r="FN119" s="3"/>
      <c r="FO119" s="3"/>
      <c r="FP119" s="3"/>
      <c r="FQ119" s="3"/>
      <c r="FR119" s="3"/>
      <c r="FS119" s="3"/>
      <c r="FT119" s="3"/>
      <c r="FU119" s="3"/>
      <c r="FV119" s="3"/>
      <c r="FW119" s="3"/>
      <c r="FX119" s="3"/>
      <c r="FY119" s="3"/>
      <c r="FZ119" s="3"/>
      <c r="GA119" s="3"/>
      <c r="GB119" s="3"/>
      <c r="GC119" s="3"/>
      <c r="GD119" s="3"/>
      <c r="GE119" s="3"/>
      <c r="GF119" s="3"/>
      <c r="GG119" s="3"/>
      <c r="GH119" s="3"/>
      <c r="GI119" s="3"/>
      <c r="GJ119" s="3"/>
      <c r="GK119" s="3"/>
      <c r="GL119" s="3"/>
      <c r="GM119" s="3"/>
      <c r="GN119" s="3"/>
      <c r="GO119" s="3"/>
      <c r="GP119" s="3"/>
      <c r="GQ119" s="3"/>
      <c r="GR119" s="3"/>
      <c r="GS119" s="3"/>
      <c r="GT119" s="3"/>
      <c r="GU119" s="3"/>
      <c r="GV119" s="3"/>
      <c r="GW119" s="3"/>
      <c r="GX119" s="3"/>
      <c r="GY119" s="3"/>
      <c r="GZ119" s="3"/>
      <c r="HA119" s="3"/>
      <c r="HB119" s="3"/>
      <c r="HC119" s="3"/>
      <c r="HD119" s="3"/>
      <c r="HE119" s="3"/>
      <c r="HF119" s="3"/>
      <c r="HG119" s="3"/>
      <c r="HH119" s="3"/>
      <c r="HI119" s="3"/>
      <c r="HJ119" s="3"/>
      <c r="HK119" s="3"/>
      <c r="HL119" s="3"/>
      <c r="HM119" s="3"/>
      <c r="HN119" s="3"/>
      <c r="HO119" s="3"/>
      <c r="HP119" s="3"/>
      <c r="HQ119" s="3"/>
      <c r="HR119" s="3"/>
      <c r="HS119" s="3"/>
      <c r="HT119" s="3"/>
      <c r="HU119" s="3"/>
      <c r="HV119" s="3"/>
      <c r="HW119" s="3"/>
      <c r="HX119" s="3"/>
      <c r="HY119" s="3"/>
      <c r="HZ119" s="3"/>
      <c r="IA119" s="3"/>
      <c r="IB119" s="3"/>
      <c r="IC119" s="3"/>
      <c r="ID119" s="3"/>
      <c r="IE119" s="3"/>
      <c r="IF119" s="3"/>
      <c r="IG119" s="3"/>
      <c r="IH119" s="3"/>
      <c r="II119" s="3"/>
      <c r="IJ119" s="3"/>
      <c r="IK119" s="3"/>
      <c r="IL119" s="3"/>
      <c r="IM119" s="3"/>
      <c r="IN119" s="3"/>
      <c r="IO119" s="3"/>
      <c r="IP119" s="3"/>
      <c r="IQ119" s="3"/>
      <c r="IR119" s="3"/>
      <c r="IS119" s="3"/>
      <c r="IT119" s="3"/>
      <c r="IU119" s="3"/>
    </row>
    <row r="120" spans="1:255" ht="15" customHeight="1">
      <c r="A120" s="74" t="s">
        <v>33</v>
      </c>
      <c r="B120" s="72"/>
      <c r="C120" s="73"/>
      <c r="D120" s="55"/>
      <c r="E120" s="74"/>
      <c r="F120" s="74"/>
      <c r="G120" s="75"/>
      <c r="H120" s="74"/>
      <c r="I120" s="74"/>
      <c r="J120" s="74"/>
      <c r="K120" s="74"/>
      <c r="M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3"/>
      <c r="EZ120" s="3"/>
      <c r="FA120" s="3"/>
      <c r="FB120" s="3"/>
      <c r="FC120" s="3"/>
      <c r="FD120" s="3"/>
      <c r="FE120" s="3"/>
      <c r="FF120" s="3"/>
      <c r="FG120" s="3"/>
      <c r="FH120" s="3"/>
      <c r="FI120" s="3"/>
      <c r="FJ120" s="3"/>
      <c r="FK120" s="3"/>
      <c r="FL120" s="3"/>
      <c r="FM120" s="3"/>
      <c r="FN120" s="3"/>
      <c r="FO120" s="3"/>
      <c r="FP120" s="3"/>
      <c r="FQ120" s="3"/>
      <c r="FR120" s="3"/>
      <c r="FS120" s="3"/>
      <c r="FT120" s="3"/>
      <c r="FU120" s="3"/>
      <c r="FV120" s="3"/>
      <c r="FW120" s="3"/>
      <c r="FX120" s="3"/>
      <c r="FY120" s="3"/>
      <c r="FZ120" s="3"/>
      <c r="GA120" s="3"/>
      <c r="GB120" s="3"/>
      <c r="GC120" s="3"/>
      <c r="GD120" s="3"/>
      <c r="GE120" s="3"/>
      <c r="GF120" s="3"/>
      <c r="GG120" s="3"/>
      <c r="GH120" s="3"/>
      <c r="GI120" s="3"/>
      <c r="GJ120" s="3"/>
      <c r="GK120" s="3"/>
      <c r="GL120" s="3"/>
      <c r="GM120" s="3"/>
      <c r="GN120" s="3"/>
      <c r="GO120" s="3"/>
      <c r="GP120" s="3"/>
      <c r="GQ120" s="3"/>
      <c r="GR120" s="3"/>
      <c r="GS120" s="3"/>
      <c r="GT120" s="3"/>
      <c r="GU120" s="3"/>
      <c r="GV120" s="3"/>
      <c r="GW120" s="3"/>
      <c r="GX120" s="3"/>
      <c r="GY120" s="3"/>
      <c r="GZ120" s="3"/>
      <c r="HA120" s="3"/>
      <c r="HB120" s="3"/>
      <c r="HC120" s="3"/>
      <c r="HD120" s="3"/>
      <c r="HE120" s="3"/>
      <c r="HF120" s="3"/>
      <c r="HG120" s="3"/>
      <c r="HH120" s="3"/>
      <c r="HI120" s="3"/>
      <c r="HJ120" s="3"/>
      <c r="HK120" s="3"/>
      <c r="HL120" s="3"/>
      <c r="HM120" s="3"/>
      <c r="HN120" s="3"/>
      <c r="HO120" s="3"/>
      <c r="HP120" s="3"/>
      <c r="HQ120" s="3"/>
      <c r="HR120" s="3"/>
      <c r="HS120" s="3"/>
      <c r="HT120" s="3"/>
      <c r="HU120" s="3"/>
      <c r="HV120" s="3"/>
      <c r="HW120" s="3"/>
      <c r="HX120" s="3"/>
      <c r="HY120" s="3"/>
      <c r="HZ120" s="3"/>
      <c r="IA120" s="3"/>
      <c r="IB120" s="3"/>
      <c r="IC120" s="3"/>
      <c r="ID120" s="3"/>
      <c r="IE120" s="3"/>
      <c r="IF120" s="3"/>
      <c r="IG120" s="3"/>
      <c r="IH120" s="3"/>
      <c r="II120" s="3"/>
      <c r="IJ120" s="3"/>
      <c r="IK120" s="3"/>
      <c r="IL120" s="3"/>
      <c r="IM120" s="3"/>
      <c r="IN120" s="3"/>
      <c r="IO120" s="3"/>
      <c r="IP120" s="3"/>
      <c r="IQ120" s="3"/>
      <c r="IR120" s="3"/>
      <c r="IS120" s="3"/>
      <c r="IT120" s="3"/>
      <c r="IU120" s="3"/>
    </row>
    <row r="121" spans="1:255" ht="15" customHeight="1">
      <c r="A121" s="70"/>
      <c r="B121" s="66"/>
      <c r="C121" s="69"/>
      <c r="D121" s="67"/>
      <c r="E121" s="3"/>
      <c r="F121" s="12"/>
      <c r="G121" s="68"/>
      <c r="H121" s="3"/>
      <c r="I121" s="3"/>
      <c r="J121" s="3"/>
      <c r="K121" s="3"/>
      <c r="M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3"/>
      <c r="EZ121" s="3"/>
      <c r="FA121" s="3"/>
      <c r="FB121" s="3"/>
      <c r="FC121" s="3"/>
      <c r="FD121" s="3"/>
      <c r="FE121" s="3"/>
      <c r="FF121" s="3"/>
      <c r="FG121" s="3"/>
      <c r="FH121" s="3"/>
      <c r="FI121" s="3"/>
      <c r="FJ121" s="3"/>
      <c r="FK121" s="3"/>
      <c r="FL121" s="3"/>
      <c r="FM121" s="3"/>
      <c r="FN121" s="3"/>
      <c r="FO121" s="3"/>
      <c r="FP121" s="3"/>
      <c r="FQ121" s="3"/>
      <c r="FR121" s="3"/>
      <c r="FS121" s="3"/>
      <c r="FT121" s="3"/>
      <c r="FU121" s="3"/>
      <c r="FV121" s="3"/>
      <c r="FW121" s="3"/>
      <c r="FX121" s="3"/>
      <c r="FY121" s="3"/>
      <c r="FZ121" s="3"/>
      <c r="GA121" s="3"/>
      <c r="GB121" s="3"/>
      <c r="GC121" s="3"/>
      <c r="GD121" s="3"/>
      <c r="GE121" s="3"/>
      <c r="GF121" s="3"/>
      <c r="GG121" s="3"/>
      <c r="GH121" s="3"/>
      <c r="GI121" s="3"/>
      <c r="GJ121" s="3"/>
      <c r="GK121" s="3"/>
      <c r="GL121" s="3"/>
      <c r="GM121" s="3"/>
      <c r="GN121" s="3"/>
      <c r="GO121" s="3"/>
      <c r="GP121" s="3"/>
      <c r="GQ121" s="3"/>
      <c r="GR121" s="3"/>
      <c r="GS121" s="3"/>
      <c r="GT121" s="3"/>
      <c r="GU121" s="3"/>
      <c r="GV121" s="3"/>
      <c r="GW121" s="3"/>
      <c r="GX121" s="3"/>
      <c r="GY121" s="3"/>
      <c r="GZ121" s="3"/>
      <c r="HA121" s="3"/>
      <c r="HB121" s="3"/>
      <c r="HC121" s="3"/>
      <c r="HD121" s="3"/>
      <c r="HE121" s="3"/>
      <c r="HF121" s="3"/>
      <c r="HG121" s="3"/>
      <c r="HH121" s="3"/>
      <c r="HI121" s="3"/>
      <c r="HJ121" s="3"/>
      <c r="HK121" s="3"/>
      <c r="HL121" s="3"/>
      <c r="HM121" s="3"/>
      <c r="HN121" s="3"/>
      <c r="HO121" s="3"/>
      <c r="HP121" s="3"/>
      <c r="HQ121" s="3"/>
      <c r="HR121" s="3"/>
      <c r="HS121" s="3"/>
      <c r="HT121" s="3"/>
      <c r="HU121" s="3"/>
      <c r="HV121" s="3"/>
      <c r="HW121" s="3"/>
      <c r="HX121" s="3"/>
      <c r="HY121" s="3"/>
      <c r="HZ121" s="3"/>
      <c r="IA121" s="3"/>
      <c r="IB121" s="3"/>
      <c r="IC121" s="3"/>
      <c r="ID121" s="3"/>
      <c r="IE121" s="3"/>
      <c r="IF121" s="3"/>
      <c r="IG121" s="3"/>
      <c r="IH121" s="3"/>
      <c r="II121" s="3"/>
      <c r="IJ121" s="3"/>
      <c r="IK121" s="3"/>
      <c r="IL121" s="3"/>
      <c r="IM121" s="3"/>
      <c r="IN121" s="3"/>
      <c r="IO121" s="3"/>
      <c r="IP121" s="3"/>
      <c r="IQ121" s="3"/>
      <c r="IR121" s="3"/>
      <c r="IS121" s="3"/>
      <c r="IT121" s="3"/>
      <c r="IU121" s="3"/>
    </row>
    <row r="122" spans="1:255" ht="15" customHeight="1">
      <c r="A122" s="70"/>
      <c r="B122" s="66"/>
      <c r="C122" s="69"/>
      <c r="D122" s="67"/>
      <c r="E122" s="3"/>
      <c r="F122" s="12"/>
      <c r="G122" s="68"/>
      <c r="H122" s="3"/>
      <c r="I122" s="3"/>
      <c r="J122" s="3"/>
      <c r="K122" s="3"/>
      <c r="M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3"/>
      <c r="EZ122" s="3"/>
      <c r="FA122" s="3"/>
      <c r="FB122" s="3"/>
      <c r="FC122" s="3"/>
      <c r="FD122" s="3"/>
      <c r="FE122" s="3"/>
      <c r="FF122" s="3"/>
      <c r="FG122" s="3"/>
      <c r="FH122" s="3"/>
      <c r="FI122" s="3"/>
      <c r="FJ122" s="3"/>
      <c r="FK122" s="3"/>
      <c r="FL122" s="3"/>
      <c r="FM122" s="3"/>
      <c r="FN122" s="3"/>
      <c r="FO122" s="3"/>
      <c r="FP122" s="3"/>
      <c r="FQ122" s="3"/>
      <c r="FR122" s="3"/>
      <c r="FS122" s="3"/>
      <c r="FT122" s="3"/>
      <c r="FU122" s="3"/>
      <c r="FV122" s="3"/>
      <c r="FW122" s="3"/>
      <c r="FX122" s="3"/>
      <c r="FY122" s="3"/>
      <c r="FZ122" s="3"/>
      <c r="GA122" s="3"/>
      <c r="GB122" s="3"/>
      <c r="GC122" s="3"/>
      <c r="GD122" s="3"/>
      <c r="GE122" s="3"/>
      <c r="GF122" s="3"/>
      <c r="GG122" s="3"/>
      <c r="GH122" s="3"/>
      <c r="GI122" s="3"/>
      <c r="GJ122" s="3"/>
      <c r="GK122" s="3"/>
      <c r="GL122" s="3"/>
      <c r="GM122" s="3"/>
      <c r="GN122" s="3"/>
      <c r="GO122" s="3"/>
      <c r="GP122" s="3"/>
      <c r="GQ122" s="3"/>
      <c r="GR122" s="3"/>
      <c r="GS122" s="3"/>
      <c r="GT122" s="3"/>
      <c r="GU122" s="3"/>
      <c r="GV122" s="3"/>
      <c r="GW122" s="3"/>
      <c r="GX122" s="3"/>
      <c r="GY122" s="3"/>
      <c r="GZ122" s="3"/>
      <c r="HA122" s="3"/>
      <c r="HB122" s="3"/>
      <c r="HC122" s="3"/>
      <c r="HD122" s="3"/>
      <c r="HE122" s="3"/>
      <c r="HF122" s="3"/>
      <c r="HG122" s="3"/>
      <c r="HH122" s="3"/>
      <c r="HI122" s="3"/>
      <c r="HJ122" s="3"/>
      <c r="HK122" s="3"/>
      <c r="HL122" s="3"/>
      <c r="HM122" s="3"/>
      <c r="HN122" s="3"/>
      <c r="HO122" s="3"/>
      <c r="HP122" s="3"/>
      <c r="HQ122" s="3"/>
      <c r="HR122" s="3"/>
      <c r="HS122" s="3"/>
      <c r="HT122" s="3"/>
      <c r="HU122" s="3"/>
      <c r="HV122" s="3"/>
      <c r="HW122" s="3"/>
      <c r="HX122" s="3"/>
      <c r="HY122" s="3"/>
      <c r="HZ122" s="3"/>
      <c r="IA122" s="3"/>
      <c r="IB122" s="3"/>
      <c r="IC122" s="3"/>
      <c r="ID122" s="3"/>
      <c r="IE122" s="3"/>
      <c r="IF122" s="3"/>
      <c r="IG122" s="3"/>
      <c r="IH122" s="3"/>
      <c r="II122" s="3"/>
      <c r="IJ122" s="3"/>
      <c r="IK122" s="3"/>
      <c r="IL122" s="3"/>
      <c r="IM122" s="3"/>
      <c r="IN122" s="3"/>
      <c r="IO122" s="3"/>
      <c r="IP122" s="3"/>
      <c r="IQ122" s="3"/>
      <c r="IR122" s="3"/>
      <c r="IS122" s="3"/>
      <c r="IT122" s="3"/>
      <c r="IU122" s="3"/>
    </row>
    <row r="123" spans="1:255">
      <c r="A123" s="62" t="s">
        <v>40</v>
      </c>
      <c r="H123" s="40"/>
      <c r="I123" s="40"/>
      <c r="J123" s="40"/>
      <c r="K123" s="40" t="s">
        <v>1</v>
      </c>
      <c r="M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3"/>
      <c r="EZ123" s="3"/>
      <c r="FA123" s="3"/>
      <c r="FB123" s="3"/>
      <c r="FC123" s="3"/>
      <c r="FD123" s="3"/>
      <c r="FE123" s="3"/>
      <c r="FF123" s="3"/>
      <c r="FG123" s="3"/>
      <c r="FH123" s="3"/>
      <c r="FI123" s="3"/>
      <c r="FJ123" s="3"/>
      <c r="FK123" s="3"/>
      <c r="FL123" s="3"/>
      <c r="FM123" s="3"/>
      <c r="FN123" s="3"/>
      <c r="FO123" s="3"/>
      <c r="FP123" s="3"/>
      <c r="FQ123" s="3"/>
      <c r="FR123" s="3"/>
      <c r="FS123" s="3"/>
      <c r="FT123" s="3"/>
      <c r="FU123" s="3"/>
      <c r="FV123" s="3"/>
      <c r="FW123" s="3"/>
      <c r="FX123" s="3"/>
      <c r="FY123" s="3"/>
      <c r="FZ123" s="3"/>
      <c r="GA123" s="3"/>
      <c r="GB123" s="3"/>
      <c r="GC123" s="3"/>
      <c r="GD123" s="3"/>
      <c r="GE123" s="3"/>
      <c r="GF123" s="3"/>
      <c r="GG123" s="3"/>
      <c r="GH123" s="3"/>
      <c r="GI123" s="3"/>
      <c r="GJ123" s="3"/>
      <c r="GK123" s="3"/>
      <c r="GL123" s="3"/>
      <c r="GM123" s="3"/>
      <c r="GN123" s="3"/>
      <c r="GO123" s="3"/>
      <c r="GP123" s="3"/>
      <c r="GQ123" s="3"/>
      <c r="GR123" s="3"/>
      <c r="GS123" s="3"/>
      <c r="GT123" s="3"/>
      <c r="GU123" s="3"/>
      <c r="GV123" s="3"/>
      <c r="GW123" s="3"/>
      <c r="GX123" s="3"/>
      <c r="GY123" s="3"/>
      <c r="GZ123" s="3"/>
      <c r="HA123" s="3"/>
      <c r="HB123" s="3"/>
      <c r="HC123" s="3"/>
      <c r="HD123" s="3"/>
      <c r="HE123" s="3"/>
      <c r="HF123" s="3"/>
      <c r="HG123" s="3"/>
      <c r="HH123" s="3"/>
      <c r="HI123" s="3"/>
      <c r="HJ123" s="3"/>
      <c r="HK123" s="3"/>
      <c r="HL123" s="3"/>
      <c r="HM123" s="3"/>
      <c r="HN123" s="3"/>
      <c r="HO123" s="3"/>
      <c r="HP123" s="3"/>
      <c r="HQ123" s="3"/>
      <c r="HR123" s="3"/>
      <c r="HS123" s="3"/>
      <c r="HT123" s="3"/>
      <c r="HU123" s="3"/>
      <c r="HV123" s="3"/>
      <c r="HW123" s="3"/>
      <c r="HX123" s="3"/>
      <c r="HY123" s="3"/>
      <c r="HZ123" s="3"/>
      <c r="IA123" s="3"/>
      <c r="IB123" s="3"/>
      <c r="IC123" s="3"/>
      <c r="ID123" s="3"/>
      <c r="IE123" s="3"/>
      <c r="IF123" s="3"/>
      <c r="IG123" s="3"/>
      <c r="IH123" s="3"/>
      <c r="II123" s="3"/>
      <c r="IJ123" s="3"/>
      <c r="IK123" s="3"/>
      <c r="IL123" s="3"/>
      <c r="IM123" s="3"/>
      <c r="IN123" s="3"/>
      <c r="IO123" s="3"/>
      <c r="IP123" s="3"/>
      <c r="IQ123" s="3"/>
      <c r="IR123" s="3"/>
      <c r="IS123" s="3"/>
      <c r="IT123" s="3"/>
      <c r="IU123" s="3"/>
    </row>
    <row r="124" spans="1:255">
      <c r="A124" s="62" t="s">
        <v>286</v>
      </c>
      <c r="H124" s="40"/>
      <c r="I124" s="40"/>
      <c r="J124" s="40"/>
      <c r="K124" s="40"/>
      <c r="M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3"/>
      <c r="EZ124" s="3"/>
      <c r="FA124" s="3"/>
      <c r="FB124" s="3"/>
      <c r="FC124" s="3"/>
      <c r="FD124" s="3"/>
      <c r="FE124" s="3"/>
      <c r="FF124" s="3"/>
      <c r="FG124" s="3"/>
      <c r="FH124" s="3"/>
      <c r="FI124" s="3"/>
      <c r="FJ124" s="3"/>
      <c r="FK124" s="3"/>
      <c r="FL124" s="3"/>
      <c r="FM124" s="3"/>
      <c r="FN124" s="3"/>
      <c r="FO124" s="3"/>
      <c r="FP124" s="3"/>
      <c r="FQ124" s="3"/>
      <c r="FR124" s="3"/>
      <c r="FS124" s="3"/>
      <c r="FT124" s="3"/>
      <c r="FU124" s="3"/>
      <c r="FV124" s="3"/>
      <c r="FW124" s="3"/>
      <c r="FX124" s="3"/>
      <c r="FY124" s="3"/>
      <c r="FZ124" s="3"/>
      <c r="GA124" s="3"/>
      <c r="GB124" s="3"/>
      <c r="GC124" s="3"/>
      <c r="GD124" s="3"/>
      <c r="GE124" s="3"/>
      <c r="GF124" s="3"/>
      <c r="GG124" s="3"/>
      <c r="GH124" s="3"/>
      <c r="GI124" s="3"/>
      <c r="GJ124" s="3"/>
      <c r="GK124" s="3"/>
      <c r="GL124" s="3"/>
      <c r="GM124" s="3"/>
      <c r="GN124" s="3"/>
      <c r="GO124" s="3"/>
      <c r="GP124" s="3"/>
      <c r="GQ124" s="3"/>
      <c r="GR124" s="3"/>
      <c r="GS124" s="3"/>
      <c r="GT124" s="3"/>
      <c r="GU124" s="3"/>
      <c r="GV124" s="3"/>
      <c r="GW124" s="3"/>
      <c r="GX124" s="3"/>
      <c r="GY124" s="3"/>
      <c r="GZ124" s="3"/>
      <c r="HA124" s="3"/>
      <c r="HB124" s="3"/>
      <c r="HC124" s="3"/>
      <c r="HD124" s="3"/>
      <c r="HE124" s="3"/>
      <c r="HF124" s="3"/>
      <c r="HG124" s="3"/>
      <c r="HH124" s="3"/>
      <c r="HI124" s="3"/>
      <c r="HJ124" s="3"/>
      <c r="HK124" s="3"/>
      <c r="HL124" s="3"/>
      <c r="HM124" s="3"/>
      <c r="HN124" s="3"/>
      <c r="HO124" s="3"/>
      <c r="HP124" s="3"/>
      <c r="HQ124" s="3"/>
      <c r="HR124" s="3"/>
      <c r="HS124" s="3"/>
      <c r="HT124" s="3"/>
      <c r="HU124" s="3"/>
      <c r="HV124" s="3"/>
      <c r="HW124" s="3"/>
      <c r="HX124" s="3"/>
      <c r="HY124" s="3"/>
      <c r="HZ124" s="3"/>
      <c r="IA124" s="3"/>
      <c r="IB124" s="3"/>
      <c r="IC124" s="3"/>
      <c r="ID124" s="3"/>
      <c r="IE124" s="3"/>
      <c r="IF124" s="3"/>
      <c r="IG124" s="3"/>
      <c r="IH124" s="3"/>
      <c r="II124" s="3"/>
      <c r="IJ124" s="3"/>
      <c r="IK124" s="3"/>
      <c r="IL124" s="3"/>
      <c r="IM124" s="3"/>
      <c r="IN124" s="3"/>
      <c r="IO124" s="3"/>
      <c r="IP124" s="3"/>
      <c r="IQ124" s="3"/>
      <c r="IR124" s="3"/>
      <c r="IS124" s="3"/>
      <c r="IT124" s="3"/>
      <c r="IU124" s="3"/>
    </row>
    <row r="125" spans="1:255">
      <c r="B125" t="s">
        <v>0</v>
      </c>
      <c r="C125" t="s">
        <v>0</v>
      </c>
      <c r="M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  <c r="FD125" s="3"/>
      <c r="FE125" s="3"/>
      <c r="FF125" s="3"/>
      <c r="FG125" s="3"/>
      <c r="FH125" s="3"/>
      <c r="FI125" s="3"/>
      <c r="FJ125" s="3"/>
      <c r="FK125" s="3"/>
      <c r="FL125" s="3"/>
      <c r="FM125" s="3"/>
      <c r="FN125" s="3"/>
      <c r="FO125" s="3"/>
      <c r="FP125" s="3"/>
      <c r="FQ125" s="3"/>
      <c r="FR125" s="3"/>
      <c r="FS125" s="3"/>
      <c r="FT125" s="3"/>
      <c r="FU125" s="3"/>
      <c r="FV125" s="3"/>
      <c r="FW125" s="3"/>
      <c r="FX125" s="3"/>
      <c r="FY125" s="3"/>
      <c r="FZ125" s="3"/>
      <c r="GA125" s="3"/>
      <c r="GB125" s="3"/>
      <c r="GC125" s="3"/>
      <c r="GD125" s="3"/>
      <c r="GE125" s="3"/>
      <c r="GF125" s="3"/>
      <c r="GG125" s="3"/>
      <c r="GH125" s="3"/>
      <c r="GI125" s="3"/>
      <c r="GJ125" s="3"/>
      <c r="GK125" s="3"/>
      <c r="GL125" s="3"/>
      <c r="GM125" s="3"/>
      <c r="GN125" s="3"/>
      <c r="GO125" s="3"/>
      <c r="GP125" s="3"/>
      <c r="GQ125" s="3"/>
      <c r="GR125" s="3"/>
      <c r="GS125" s="3"/>
      <c r="GT125" s="3"/>
      <c r="GU125" s="3"/>
      <c r="GV125" s="3"/>
      <c r="GW125" s="3"/>
      <c r="GX125" s="3"/>
      <c r="GY125" s="3"/>
      <c r="GZ125" s="3"/>
      <c r="HA125" s="3"/>
      <c r="HB125" s="3"/>
      <c r="HC125" s="3"/>
      <c r="HD125" s="3"/>
      <c r="HE125" s="3"/>
      <c r="HF125" s="3"/>
      <c r="HG125" s="3"/>
      <c r="HH125" s="3"/>
      <c r="HI125" s="3"/>
      <c r="HJ125" s="3"/>
      <c r="HK125" s="3"/>
      <c r="HL125" s="3"/>
      <c r="HM125" s="3"/>
      <c r="HN125" s="3"/>
      <c r="HO125" s="3"/>
      <c r="HP125" s="3"/>
      <c r="HQ125" s="3"/>
      <c r="HR125" s="3"/>
      <c r="HS125" s="3"/>
      <c r="HT125" s="3"/>
      <c r="HU125" s="3"/>
      <c r="HV125" s="3"/>
      <c r="HW125" s="3"/>
      <c r="HX125" s="3"/>
      <c r="HY125" s="3"/>
      <c r="HZ125" s="3"/>
      <c r="IA125" s="3"/>
      <c r="IB125" s="3"/>
      <c r="IC125" s="3"/>
      <c r="ID125" s="3"/>
      <c r="IE125" s="3"/>
      <c r="IF125" s="3"/>
      <c r="IG125" s="3"/>
      <c r="IH125" s="3"/>
      <c r="II125" s="3"/>
      <c r="IJ125" s="3"/>
      <c r="IK125" s="3"/>
      <c r="IL125" s="3"/>
      <c r="IM125" s="3"/>
      <c r="IN125" s="3"/>
      <c r="IO125" s="3"/>
      <c r="IP125" s="3"/>
      <c r="IQ125" s="3"/>
      <c r="IR125" s="3"/>
      <c r="IS125" s="3"/>
      <c r="IT125" s="3"/>
      <c r="IU125" s="3"/>
    </row>
    <row r="126" spans="1:255">
      <c r="A126" s="111" t="s">
        <v>336</v>
      </c>
      <c r="M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  <c r="FD126" s="3"/>
      <c r="FE126" s="3"/>
      <c r="FF126" s="3"/>
      <c r="FG126" s="3"/>
      <c r="FH126" s="3"/>
      <c r="FI126" s="3"/>
      <c r="FJ126" s="3"/>
      <c r="FK126" s="3"/>
      <c r="FL126" s="3"/>
      <c r="FM126" s="3"/>
      <c r="FN126" s="3"/>
      <c r="FO126" s="3"/>
      <c r="FP126" s="3"/>
      <c r="FQ126" s="3"/>
      <c r="FR126" s="3"/>
      <c r="FS126" s="3"/>
      <c r="FT126" s="3"/>
      <c r="FU126" s="3"/>
      <c r="FV126" s="3"/>
      <c r="FW126" s="3"/>
      <c r="FX126" s="3"/>
      <c r="FY126" s="3"/>
      <c r="FZ126" s="3"/>
      <c r="GA126" s="3"/>
      <c r="GB126" s="3"/>
      <c r="GC126" s="3"/>
      <c r="GD126" s="3"/>
      <c r="GE126" s="3"/>
      <c r="GF126" s="3"/>
      <c r="GG126" s="3"/>
      <c r="GH126" s="3"/>
      <c r="GI126" s="3"/>
      <c r="GJ126" s="3"/>
      <c r="GK126" s="3"/>
      <c r="GL126" s="3"/>
      <c r="GM126" s="3"/>
      <c r="GN126" s="3"/>
      <c r="GO126" s="3"/>
      <c r="GP126" s="3"/>
      <c r="GQ126" s="3"/>
      <c r="GR126" s="3"/>
      <c r="GS126" s="3"/>
      <c r="GT126" s="3"/>
      <c r="GU126" s="3"/>
      <c r="GV126" s="3"/>
      <c r="GW126" s="3"/>
      <c r="GX126" s="3"/>
      <c r="GY126" s="3"/>
      <c r="GZ126" s="3"/>
      <c r="HA126" s="3"/>
      <c r="HB126" s="3"/>
      <c r="HC126" s="3"/>
      <c r="HD126" s="3"/>
      <c r="HE126" s="3"/>
      <c r="HF126" s="3"/>
      <c r="HG126" s="3"/>
      <c r="HH126" s="3"/>
      <c r="HI126" s="3"/>
      <c r="HJ126" s="3"/>
      <c r="HK126" s="3"/>
      <c r="HL126" s="3"/>
      <c r="HM126" s="3"/>
      <c r="HN126" s="3"/>
      <c r="HO126" s="3"/>
      <c r="HP126" s="3"/>
      <c r="HQ126" s="3"/>
      <c r="HR126" s="3"/>
      <c r="HS126" s="3"/>
      <c r="HT126" s="3"/>
      <c r="HU126" s="3"/>
      <c r="HV126" s="3"/>
      <c r="HW126" s="3"/>
      <c r="HX126" s="3"/>
      <c r="HY126" s="3"/>
      <c r="HZ126" s="3"/>
      <c r="IA126" s="3"/>
      <c r="IB126" s="3"/>
      <c r="IC126" s="3"/>
      <c r="ID126" s="3"/>
      <c r="IE126" s="3"/>
      <c r="IF126" s="3"/>
      <c r="IG126" s="3"/>
      <c r="IH126" s="3"/>
      <c r="II126" s="3"/>
      <c r="IJ126" s="3"/>
      <c r="IK126" s="3"/>
      <c r="IL126" s="3"/>
      <c r="IM126" s="3"/>
      <c r="IN126" s="3"/>
      <c r="IO126" s="3"/>
      <c r="IP126" s="3"/>
      <c r="IQ126" s="3"/>
      <c r="IR126" s="3"/>
      <c r="IS126" s="3"/>
      <c r="IT126" s="3"/>
      <c r="IU126" s="3"/>
    </row>
    <row r="127" spans="1:255">
      <c r="A127" s="111" t="s">
        <v>328</v>
      </c>
      <c r="B127" s="11"/>
      <c r="C127" s="11"/>
      <c r="D127" s="11"/>
      <c r="E127" s="11"/>
      <c r="F127" s="11"/>
      <c r="G127" s="11"/>
      <c r="M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3"/>
      <c r="EZ127" s="3"/>
      <c r="FA127" s="3"/>
      <c r="FB127" s="3"/>
      <c r="FC127" s="3"/>
      <c r="FD127" s="3"/>
      <c r="FE127" s="3"/>
      <c r="FF127" s="3"/>
      <c r="FG127" s="3"/>
      <c r="FH127" s="3"/>
      <c r="FI127" s="3"/>
      <c r="FJ127" s="3"/>
      <c r="FK127" s="3"/>
      <c r="FL127" s="3"/>
      <c r="FM127" s="3"/>
      <c r="FN127" s="3"/>
      <c r="FO127" s="3"/>
      <c r="FP127" s="3"/>
      <c r="FQ127" s="3"/>
      <c r="FR127" s="3"/>
      <c r="FS127" s="3"/>
      <c r="FT127" s="3"/>
      <c r="FU127" s="3"/>
      <c r="FV127" s="3"/>
      <c r="FW127" s="3"/>
      <c r="FX127" s="3"/>
      <c r="FY127" s="3"/>
      <c r="FZ127" s="3"/>
      <c r="GA127" s="3"/>
      <c r="GB127" s="3"/>
      <c r="GC127" s="3"/>
      <c r="GD127" s="3"/>
      <c r="GE127" s="3"/>
      <c r="GF127" s="3"/>
      <c r="GG127" s="3"/>
      <c r="GH127" s="3"/>
      <c r="GI127" s="3"/>
      <c r="GJ127" s="3"/>
      <c r="GK127" s="3"/>
      <c r="GL127" s="3"/>
      <c r="GM127" s="3"/>
      <c r="GN127" s="3"/>
      <c r="GO127" s="3"/>
      <c r="GP127" s="3"/>
      <c r="GQ127" s="3"/>
      <c r="GR127" s="3"/>
      <c r="GS127" s="3"/>
      <c r="GT127" s="3"/>
      <c r="GU127" s="3"/>
      <c r="GV127" s="3"/>
      <c r="GW127" s="3"/>
      <c r="GX127" s="3"/>
      <c r="GY127" s="3"/>
      <c r="GZ127" s="3"/>
      <c r="HA127" s="3"/>
      <c r="HB127" s="3"/>
      <c r="HC127" s="3"/>
      <c r="HD127" s="3"/>
      <c r="HE127" s="3"/>
      <c r="HF127" s="3"/>
      <c r="HG127" s="3"/>
      <c r="HH127" s="3"/>
      <c r="HI127" s="3"/>
      <c r="HJ127" s="3"/>
      <c r="HK127" s="3"/>
      <c r="HL127" s="3"/>
      <c r="HM127" s="3"/>
      <c r="HN127" s="3"/>
      <c r="HO127" s="3"/>
      <c r="HP127" s="3"/>
      <c r="HQ127" s="3"/>
      <c r="HR127" s="3"/>
      <c r="HS127" s="3"/>
      <c r="HT127" s="3"/>
      <c r="HU127" s="3"/>
      <c r="HV127" s="3"/>
      <c r="HW127" s="3"/>
      <c r="HX127" s="3"/>
      <c r="HY127" s="3"/>
      <c r="HZ127" s="3"/>
      <c r="IA127" s="3"/>
      <c r="IB127" s="3"/>
      <c r="IC127" s="3"/>
      <c r="ID127" s="3"/>
      <c r="IE127" s="3"/>
      <c r="IF127" s="3"/>
      <c r="IG127" s="3"/>
      <c r="IH127" s="3"/>
      <c r="II127" s="3"/>
      <c r="IJ127" s="3"/>
      <c r="IK127" s="3"/>
      <c r="IL127" s="3"/>
      <c r="IM127" s="3"/>
      <c r="IN127" s="3"/>
      <c r="IO127" s="3"/>
      <c r="IP127" s="3"/>
      <c r="IQ127" s="3"/>
      <c r="IR127" s="3"/>
      <c r="IS127" s="3"/>
      <c r="IT127" s="3"/>
      <c r="IU127" s="3"/>
    </row>
    <row r="128" spans="1:255">
      <c r="A128" s="7"/>
      <c r="B128" s="7"/>
      <c r="C128" s="7"/>
      <c r="D128" s="112" t="s">
        <v>337</v>
      </c>
      <c r="E128" s="112" t="s">
        <v>329</v>
      </c>
      <c r="F128" s="7" t="s">
        <v>41</v>
      </c>
      <c r="G128" s="7" t="s">
        <v>41</v>
      </c>
      <c r="M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3"/>
      <c r="EZ128" s="3"/>
      <c r="FA128" s="3"/>
      <c r="FB128" s="3"/>
      <c r="FC128" s="3"/>
      <c r="FD128" s="3"/>
      <c r="FE128" s="3"/>
      <c r="FF128" s="3"/>
      <c r="FG128" s="3"/>
      <c r="FH128" s="3"/>
      <c r="FI128" s="3"/>
      <c r="FJ128" s="3"/>
      <c r="FK128" s="3"/>
      <c r="FL128" s="3"/>
      <c r="FM128" s="3"/>
      <c r="FN128" s="3"/>
      <c r="FO128" s="3"/>
      <c r="FP128" s="3"/>
      <c r="FQ128" s="3"/>
      <c r="FR128" s="3"/>
      <c r="FS128" s="3"/>
      <c r="FT128" s="3"/>
      <c r="FU128" s="3"/>
      <c r="FV128" s="3"/>
      <c r="FW128" s="3"/>
      <c r="FX128" s="3"/>
      <c r="FY128" s="3"/>
      <c r="FZ128" s="3"/>
      <c r="GA128" s="3"/>
      <c r="GB128" s="3"/>
      <c r="GC128" s="3"/>
      <c r="GD128" s="3"/>
      <c r="GE128" s="3"/>
      <c r="GF128" s="3"/>
      <c r="GG128" s="3"/>
      <c r="GH128" s="3"/>
      <c r="GI128" s="3"/>
      <c r="GJ128" s="3"/>
      <c r="GK128" s="3"/>
      <c r="GL128" s="3"/>
      <c r="GM128" s="3"/>
      <c r="GN128" s="3"/>
      <c r="GO128" s="3"/>
      <c r="GP128" s="3"/>
      <c r="GQ128" s="3"/>
      <c r="GR128" s="3"/>
      <c r="GS128" s="3"/>
      <c r="GT128" s="3"/>
      <c r="GU128" s="3"/>
      <c r="GV128" s="3"/>
      <c r="GW128" s="3"/>
      <c r="GX128" s="3"/>
      <c r="GY128" s="3"/>
      <c r="GZ128" s="3"/>
      <c r="HA128" s="3"/>
      <c r="HB128" s="3"/>
      <c r="HC128" s="3"/>
      <c r="HD128" s="3"/>
      <c r="HE128" s="3"/>
      <c r="HF128" s="3"/>
      <c r="HG128" s="3"/>
      <c r="HH128" s="3"/>
      <c r="HI128" s="3"/>
      <c r="HJ128" s="3"/>
      <c r="HK128" s="3"/>
      <c r="HL128" s="3"/>
      <c r="HM128" s="3"/>
      <c r="HN128" s="3"/>
      <c r="HO128" s="3"/>
      <c r="HP128" s="3"/>
      <c r="HQ128" s="3"/>
      <c r="HR128" s="3"/>
      <c r="HS128" s="3"/>
      <c r="HT128" s="3"/>
      <c r="HU128" s="3"/>
      <c r="HV128" s="3"/>
      <c r="HW128" s="3"/>
      <c r="HX128" s="3"/>
      <c r="HY128" s="3"/>
      <c r="HZ128" s="3"/>
      <c r="IA128" s="3"/>
      <c r="IB128" s="3"/>
      <c r="IC128" s="3"/>
      <c r="ID128" s="3"/>
      <c r="IE128" s="3"/>
      <c r="IF128" s="3"/>
      <c r="IG128" s="3"/>
      <c r="IH128" s="3"/>
      <c r="II128" s="3"/>
      <c r="IJ128" s="3"/>
      <c r="IK128" s="3"/>
      <c r="IL128" s="3"/>
      <c r="IM128" s="3"/>
      <c r="IN128" s="3"/>
      <c r="IO128" s="3"/>
      <c r="IP128" s="3"/>
      <c r="IQ128" s="3"/>
      <c r="IR128" s="3"/>
      <c r="IS128" s="3"/>
      <c r="IT128" s="3"/>
      <c r="IU128" s="3"/>
    </row>
    <row r="129" spans="1:255">
      <c r="A129" s="7"/>
      <c r="B129" s="54" t="s">
        <v>344</v>
      </c>
      <c r="C129" s="54" t="s">
        <v>344</v>
      </c>
      <c r="D129" s="7" t="s">
        <v>42</v>
      </c>
      <c r="E129" s="7" t="s">
        <v>42</v>
      </c>
      <c r="F129" s="7" t="s">
        <v>43</v>
      </c>
      <c r="G129" s="7" t="s">
        <v>43</v>
      </c>
      <c r="M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3"/>
      <c r="EZ129" s="3"/>
      <c r="FA129" s="3"/>
      <c r="FB129" s="3"/>
      <c r="FC129" s="3"/>
      <c r="FD129" s="3"/>
      <c r="FE129" s="3"/>
      <c r="FF129" s="3"/>
      <c r="FG129" s="3"/>
      <c r="FH129" s="3"/>
      <c r="FI129" s="3"/>
      <c r="FJ129" s="3"/>
      <c r="FK129" s="3"/>
      <c r="FL129" s="3"/>
      <c r="FM129" s="3"/>
      <c r="FN129" s="3"/>
      <c r="FO129" s="3"/>
      <c r="FP129" s="3"/>
      <c r="FQ129" s="3"/>
      <c r="FR129" s="3"/>
      <c r="FS129" s="3"/>
      <c r="FT129" s="3"/>
      <c r="FU129" s="3"/>
      <c r="FV129" s="3"/>
      <c r="FW129" s="3"/>
      <c r="FX129" s="3"/>
      <c r="FY129" s="3"/>
      <c r="FZ129" s="3"/>
      <c r="GA129" s="3"/>
      <c r="GB129" s="3"/>
      <c r="GC129" s="3"/>
      <c r="GD129" s="3"/>
      <c r="GE129" s="3"/>
      <c r="GF129" s="3"/>
      <c r="GG129" s="3"/>
      <c r="GH129" s="3"/>
      <c r="GI129" s="3"/>
      <c r="GJ129" s="3"/>
      <c r="GK129" s="3"/>
      <c r="GL129" s="3"/>
      <c r="GM129" s="3"/>
      <c r="GN129" s="3"/>
      <c r="GO129" s="3"/>
      <c r="GP129" s="3"/>
      <c r="GQ129" s="3"/>
      <c r="GR129" s="3"/>
      <c r="GS129" s="3"/>
      <c r="GT129" s="3"/>
      <c r="GU129" s="3"/>
      <c r="GV129" s="3"/>
      <c r="GW129" s="3"/>
      <c r="GX129" s="3"/>
      <c r="GY129" s="3"/>
      <c r="GZ129" s="3"/>
      <c r="HA129" s="3"/>
      <c r="HB129" s="3"/>
      <c r="HC129" s="3"/>
      <c r="HD129" s="3"/>
      <c r="HE129" s="3"/>
      <c r="HF129" s="3"/>
      <c r="HG129" s="3"/>
      <c r="HH129" s="3"/>
      <c r="HI129" s="3"/>
      <c r="HJ129" s="3"/>
      <c r="HK129" s="3"/>
      <c r="HL129" s="3"/>
      <c r="HM129" s="3"/>
      <c r="HN129" s="3"/>
      <c r="HO129" s="3"/>
      <c r="HP129" s="3"/>
      <c r="HQ129" s="3"/>
      <c r="HR129" s="3"/>
      <c r="HS129" s="3"/>
      <c r="HT129" s="3"/>
      <c r="HU129" s="3"/>
      <c r="HV129" s="3"/>
      <c r="HW129" s="3"/>
      <c r="HX129" s="3"/>
      <c r="HY129" s="3"/>
      <c r="HZ129" s="3"/>
      <c r="IA129" s="3"/>
      <c r="IB129" s="3"/>
      <c r="IC129" s="3"/>
      <c r="ID129" s="3"/>
      <c r="IE129" s="3"/>
      <c r="IF129" s="3"/>
      <c r="IG129" s="3"/>
      <c r="IH129" s="3"/>
      <c r="II129" s="3"/>
      <c r="IJ129" s="3"/>
      <c r="IK129" s="3"/>
      <c r="IL129" s="3"/>
      <c r="IM129" s="3"/>
      <c r="IN129" s="3"/>
      <c r="IO129" s="3"/>
      <c r="IP129" s="3"/>
      <c r="IQ129" s="3"/>
      <c r="IR129" s="3"/>
      <c r="IS129" s="3"/>
      <c r="IT129" s="3"/>
      <c r="IU129" s="3"/>
    </row>
    <row r="130" spans="1:255">
      <c r="A130" s="11"/>
      <c r="B130" s="30">
        <v>2013</v>
      </c>
      <c r="C130" s="30">
        <v>2012</v>
      </c>
      <c r="D130" s="113">
        <v>41455</v>
      </c>
      <c r="E130" s="49">
        <v>41090</v>
      </c>
      <c r="F130" s="10" t="s">
        <v>13</v>
      </c>
      <c r="G130" s="10" t="s">
        <v>10</v>
      </c>
      <c r="M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3"/>
      <c r="EZ130" s="3"/>
      <c r="FA130" s="3"/>
      <c r="FB130" s="3"/>
      <c r="FC130" s="3"/>
      <c r="FD130" s="3"/>
      <c r="FE130" s="3"/>
      <c r="FF130" s="3"/>
      <c r="FG130" s="3"/>
      <c r="FH130" s="3"/>
      <c r="FI130" s="3"/>
      <c r="FJ130" s="3"/>
      <c r="FK130" s="3"/>
      <c r="FL130" s="3"/>
      <c r="FM130" s="3"/>
      <c r="FN130" s="3"/>
      <c r="FO130" s="3"/>
      <c r="FP130" s="3"/>
      <c r="FQ130" s="3"/>
      <c r="FR130" s="3"/>
      <c r="FS130" s="3"/>
      <c r="FT130" s="3"/>
      <c r="FU130" s="3"/>
      <c r="FV130" s="3"/>
      <c r="FW130" s="3"/>
      <c r="FX130" s="3"/>
      <c r="FY130" s="3"/>
      <c r="FZ130" s="3"/>
      <c r="GA130" s="3"/>
      <c r="GB130" s="3"/>
      <c r="GC130" s="3"/>
      <c r="GD130" s="3"/>
      <c r="GE130" s="3"/>
      <c r="GF130" s="3"/>
      <c r="GG130" s="3"/>
      <c r="GH130" s="3"/>
      <c r="GI130" s="3"/>
      <c r="GJ130" s="3"/>
      <c r="GK130" s="3"/>
      <c r="GL130" s="3"/>
      <c r="GM130" s="3"/>
      <c r="GN130" s="3"/>
      <c r="GO130" s="3"/>
      <c r="GP130" s="3"/>
      <c r="GQ130" s="3"/>
      <c r="GR130" s="3"/>
      <c r="GS130" s="3"/>
      <c r="GT130" s="3"/>
      <c r="GU130" s="3"/>
      <c r="GV130" s="3"/>
      <c r="GW130" s="3"/>
      <c r="GX130" s="3"/>
      <c r="GY130" s="3"/>
      <c r="GZ130" s="3"/>
      <c r="HA130" s="3"/>
      <c r="HB130" s="3"/>
      <c r="HC130" s="3"/>
      <c r="HD130" s="3"/>
      <c r="HE130" s="3"/>
      <c r="HF130" s="3"/>
      <c r="HG130" s="3"/>
      <c r="HH130" s="3"/>
      <c r="HI130" s="3"/>
      <c r="HJ130" s="3"/>
      <c r="HK130" s="3"/>
      <c r="HL130" s="3"/>
      <c r="HM130" s="3"/>
      <c r="HN130" s="3"/>
      <c r="HO130" s="3"/>
      <c r="HP130" s="3"/>
      <c r="HQ130" s="3"/>
      <c r="HR130" s="3"/>
      <c r="HS130" s="3"/>
      <c r="HT130" s="3"/>
      <c r="HU130" s="3"/>
      <c r="HV130" s="3"/>
      <c r="HW130" s="3"/>
      <c r="HX130" s="3"/>
      <c r="HY130" s="3"/>
      <c r="HZ130" s="3"/>
      <c r="IA130" s="3"/>
      <c r="IB130" s="3"/>
      <c r="IC130" s="3"/>
      <c r="ID130" s="3"/>
      <c r="IE130" s="3"/>
      <c r="IF130" s="3"/>
      <c r="IG130" s="3"/>
      <c r="IH130" s="3"/>
      <c r="II130" s="3"/>
      <c r="IJ130" s="3"/>
      <c r="IK130" s="3"/>
      <c r="IL130" s="3"/>
      <c r="IM130" s="3"/>
      <c r="IN130" s="3"/>
      <c r="IO130" s="3"/>
      <c r="IP130" s="3"/>
      <c r="IQ130" s="3"/>
      <c r="IR130" s="3"/>
      <c r="IS130" s="3"/>
      <c r="IT130" s="3"/>
      <c r="IU130" s="3"/>
    </row>
    <row r="131" spans="1:255">
      <c r="A131" s="11"/>
      <c r="B131" s="11"/>
      <c r="C131" s="11"/>
      <c r="D131" s="11"/>
      <c r="E131" s="11"/>
      <c r="F131" s="11"/>
      <c r="G131" s="11"/>
      <c r="M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3"/>
      <c r="EZ131" s="3"/>
      <c r="FA131" s="3"/>
      <c r="FB131" s="3"/>
      <c r="FC131" s="3"/>
      <c r="FD131" s="3"/>
      <c r="FE131" s="3"/>
      <c r="FF131" s="3"/>
      <c r="FG131" s="3"/>
      <c r="FH131" s="3"/>
      <c r="FI131" s="3"/>
      <c r="FJ131" s="3"/>
      <c r="FK131" s="3"/>
      <c r="FL131" s="3"/>
      <c r="FM131" s="3"/>
      <c r="FN131" s="3"/>
      <c r="FO131" s="3"/>
      <c r="FP131" s="3"/>
      <c r="FQ131" s="3"/>
      <c r="FR131" s="3"/>
      <c r="FS131" s="3"/>
      <c r="FT131" s="3"/>
      <c r="FU131" s="3"/>
      <c r="FV131" s="3"/>
      <c r="FW131" s="3"/>
      <c r="FX131" s="3"/>
      <c r="FY131" s="3"/>
      <c r="FZ131" s="3"/>
      <c r="GA131" s="3"/>
      <c r="GB131" s="3"/>
      <c r="GC131" s="3"/>
      <c r="GD131" s="3"/>
      <c r="GE131" s="3"/>
      <c r="GF131" s="3"/>
      <c r="GG131" s="3"/>
      <c r="GH131" s="3"/>
      <c r="GI131" s="3"/>
      <c r="GJ131" s="3"/>
      <c r="GK131" s="3"/>
      <c r="GL131" s="3"/>
      <c r="GM131" s="3"/>
      <c r="GN131" s="3"/>
      <c r="GO131" s="3"/>
      <c r="GP131" s="3"/>
      <c r="GQ131" s="3"/>
      <c r="GR131" s="3"/>
      <c r="GS131" s="3"/>
      <c r="GT131" s="3"/>
      <c r="GU131" s="3"/>
      <c r="GV131" s="3"/>
      <c r="GW131" s="3"/>
      <c r="GX131" s="3"/>
      <c r="GY131" s="3"/>
      <c r="GZ131" s="3"/>
      <c r="HA131" s="3"/>
      <c r="HB131" s="3"/>
      <c r="HC131" s="3"/>
      <c r="HD131" s="3"/>
      <c r="HE131" s="3"/>
      <c r="HF131" s="3"/>
      <c r="HG131" s="3"/>
      <c r="HH131" s="3"/>
      <c r="HI131" s="3"/>
      <c r="HJ131" s="3"/>
      <c r="HK131" s="3"/>
      <c r="HL131" s="3"/>
      <c r="HM131" s="3"/>
      <c r="HN131" s="3"/>
      <c r="HO131" s="3"/>
      <c r="HP131" s="3"/>
      <c r="HQ131" s="3"/>
      <c r="HR131" s="3"/>
      <c r="HS131" s="3"/>
      <c r="HT131" s="3"/>
      <c r="HU131" s="3"/>
      <c r="HV131" s="3"/>
      <c r="HW131" s="3"/>
      <c r="HX131" s="3"/>
      <c r="HY131" s="3"/>
      <c r="HZ131" s="3"/>
      <c r="IA131" s="3"/>
      <c r="IB131" s="3"/>
      <c r="IC131" s="3"/>
      <c r="ID131" s="3"/>
      <c r="IE131" s="3"/>
      <c r="IF131" s="3"/>
      <c r="IG131" s="3"/>
      <c r="IH131" s="3"/>
      <c r="II131" s="3"/>
      <c r="IJ131" s="3"/>
      <c r="IK131" s="3"/>
      <c r="IL131" s="3"/>
      <c r="IM131" s="3"/>
      <c r="IN131" s="3"/>
      <c r="IO131" s="3"/>
      <c r="IP131" s="3"/>
      <c r="IQ131" s="3"/>
      <c r="IR131" s="3"/>
      <c r="IS131" s="3"/>
      <c r="IT131" s="3"/>
      <c r="IU131" s="3"/>
    </row>
    <row r="132" spans="1:255" ht="15.75">
      <c r="A132" s="110" t="s">
        <v>257</v>
      </c>
      <c r="B132" s="11"/>
      <c r="C132" s="11"/>
      <c r="D132" s="11"/>
      <c r="E132" s="11"/>
      <c r="F132" s="11"/>
      <c r="G132" s="11"/>
      <c r="M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3"/>
      <c r="EZ132" s="3"/>
      <c r="FA132" s="3"/>
      <c r="FB132" s="3"/>
      <c r="FC132" s="3"/>
      <c r="FD132" s="3"/>
      <c r="FE132" s="3"/>
      <c r="FF132" s="3"/>
      <c r="FG132" s="3"/>
      <c r="FH132" s="3"/>
      <c r="FI132" s="3"/>
      <c r="FJ132" s="3"/>
      <c r="FK132" s="3"/>
      <c r="FL132" s="3"/>
      <c r="FM132" s="3"/>
      <c r="FN132" s="3"/>
      <c r="FO132" s="3"/>
      <c r="FP132" s="3"/>
      <c r="FQ132" s="3"/>
      <c r="FR132" s="3"/>
      <c r="FS132" s="3"/>
      <c r="FT132" s="3"/>
      <c r="FU132" s="3"/>
      <c r="FV132" s="3"/>
      <c r="FW132" s="3"/>
      <c r="FX132" s="3"/>
      <c r="FY132" s="3"/>
      <c r="FZ132" s="3"/>
      <c r="GA132" s="3"/>
      <c r="GB132" s="3"/>
      <c r="GC132" s="3"/>
      <c r="GD132" s="3"/>
      <c r="GE132" s="3"/>
      <c r="GF132" s="3"/>
      <c r="GG132" s="3"/>
      <c r="GH132" s="3"/>
      <c r="GI132" s="3"/>
      <c r="GJ132" s="3"/>
      <c r="GK132" s="3"/>
      <c r="GL132" s="3"/>
      <c r="GM132" s="3"/>
      <c r="GN132" s="3"/>
      <c r="GO132" s="3"/>
      <c r="GP132" s="3"/>
      <c r="GQ132" s="3"/>
      <c r="GR132" s="3"/>
      <c r="GS132" s="3"/>
      <c r="GT132" s="3"/>
      <c r="GU132" s="3"/>
      <c r="GV132" s="3"/>
      <c r="GW132" s="3"/>
      <c r="GX132" s="3"/>
      <c r="GY132" s="3"/>
      <c r="GZ132" s="3"/>
      <c r="HA132" s="3"/>
      <c r="HB132" s="3"/>
      <c r="HC132" s="3"/>
      <c r="HD132" s="3"/>
      <c r="HE132" s="3"/>
      <c r="HF132" s="3"/>
      <c r="HG132" s="3"/>
      <c r="HH132" s="3"/>
      <c r="HI132" s="3"/>
      <c r="HJ132" s="3"/>
      <c r="HK132" s="3"/>
      <c r="HL132" s="3"/>
      <c r="HM132" s="3"/>
      <c r="HN132" s="3"/>
      <c r="HO132" s="3"/>
      <c r="HP132" s="3"/>
      <c r="HQ132" s="3"/>
      <c r="HR132" s="3"/>
      <c r="HS132" s="3"/>
      <c r="HT132" s="3"/>
      <c r="HU132" s="3"/>
      <c r="HV132" s="3"/>
      <c r="HW132" s="3"/>
      <c r="HX132" s="3"/>
      <c r="HY132" s="3"/>
      <c r="HZ132" s="3"/>
      <c r="IA132" s="3"/>
      <c r="IB132" s="3"/>
      <c r="IC132" s="3"/>
      <c r="ID132" s="3"/>
      <c r="IE132" s="3"/>
      <c r="IF132" s="3"/>
      <c r="IG132" s="3"/>
      <c r="IH132" s="3"/>
      <c r="II132" s="3"/>
      <c r="IJ132" s="3"/>
      <c r="IK132" s="3"/>
      <c r="IL132" s="3"/>
      <c r="IM132" s="3"/>
      <c r="IN132" s="3"/>
      <c r="IO132" s="3"/>
      <c r="IP132" s="3"/>
      <c r="IQ132" s="3"/>
      <c r="IR132" s="3"/>
      <c r="IS132" s="3"/>
      <c r="IT132" s="3"/>
      <c r="IU132" s="3"/>
    </row>
    <row r="133" spans="1:255">
      <c r="A133" s="11" t="s">
        <v>44</v>
      </c>
      <c r="B133" s="50">
        <v>173326850.18000001</v>
      </c>
      <c r="C133" s="20">
        <v>168500919.34999999</v>
      </c>
      <c r="D133" s="20">
        <v>1478837277.52</v>
      </c>
      <c r="E133" s="20">
        <v>1442856654.51</v>
      </c>
      <c r="F133" s="20">
        <v>35980623.00999999</v>
      </c>
      <c r="G133" s="21">
        <v>2.4899999999999922E-2</v>
      </c>
      <c r="M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3"/>
      <c r="EZ133" s="3"/>
      <c r="FA133" s="3"/>
      <c r="FB133" s="3"/>
      <c r="FC133" s="3"/>
      <c r="FD133" s="3"/>
      <c r="FE133" s="3"/>
      <c r="FF133" s="3"/>
      <c r="FG133" s="3"/>
      <c r="FH133" s="3"/>
      <c r="FI133" s="3"/>
      <c r="FJ133" s="3"/>
      <c r="FK133" s="3"/>
      <c r="FL133" s="3"/>
      <c r="FM133" s="3"/>
      <c r="FN133" s="3"/>
      <c r="FO133" s="3"/>
      <c r="FP133" s="3"/>
      <c r="FQ133" s="3"/>
      <c r="FR133" s="3"/>
      <c r="FS133" s="3"/>
      <c r="FT133" s="3"/>
      <c r="FU133" s="3"/>
      <c r="FV133" s="3"/>
      <c r="FW133" s="3"/>
      <c r="FX133" s="3"/>
      <c r="FY133" s="3"/>
      <c r="FZ133" s="3"/>
      <c r="GA133" s="3"/>
      <c r="GB133" s="3"/>
      <c r="GC133" s="3"/>
      <c r="GD133" s="3"/>
      <c r="GE133" s="3"/>
      <c r="GF133" s="3"/>
      <c r="GG133" s="3"/>
      <c r="GH133" s="3"/>
      <c r="GI133" s="3"/>
      <c r="GJ133" s="3"/>
      <c r="GK133" s="3"/>
      <c r="GL133" s="3"/>
      <c r="GM133" s="3"/>
      <c r="GN133" s="3"/>
      <c r="GO133" s="3"/>
      <c r="GP133" s="3"/>
      <c r="GQ133" s="3"/>
      <c r="GR133" s="3"/>
      <c r="GS133" s="3"/>
      <c r="GT133" s="3"/>
      <c r="GU133" s="3"/>
      <c r="GV133" s="3"/>
      <c r="GW133" s="3"/>
      <c r="GX133" s="3"/>
      <c r="GY133" s="3"/>
      <c r="GZ133" s="3"/>
      <c r="HA133" s="3"/>
      <c r="HB133" s="3"/>
      <c r="HC133" s="3"/>
      <c r="HD133" s="3"/>
      <c r="HE133" s="3"/>
      <c r="HF133" s="3"/>
      <c r="HG133" s="3"/>
      <c r="HH133" s="3"/>
      <c r="HI133" s="3"/>
      <c r="HJ133" s="3"/>
      <c r="HK133" s="3"/>
      <c r="HL133" s="3"/>
      <c r="HM133" s="3"/>
      <c r="HN133" s="3"/>
      <c r="HO133" s="3"/>
      <c r="HP133" s="3"/>
      <c r="HQ133" s="3"/>
      <c r="HR133" s="3"/>
      <c r="HS133" s="3"/>
      <c r="HT133" s="3"/>
      <c r="HU133" s="3"/>
      <c r="HV133" s="3"/>
      <c r="HW133" s="3"/>
      <c r="HX133" s="3"/>
      <c r="HY133" s="3"/>
      <c r="HZ133" s="3"/>
      <c r="IA133" s="3"/>
      <c r="IB133" s="3"/>
      <c r="IC133" s="3"/>
      <c r="ID133" s="3"/>
      <c r="IE133" s="3"/>
      <c r="IF133" s="3"/>
      <c r="IG133" s="3"/>
      <c r="IH133" s="3"/>
      <c r="II133" s="3"/>
      <c r="IJ133" s="3"/>
      <c r="IK133" s="3"/>
      <c r="IL133" s="3"/>
      <c r="IM133" s="3"/>
      <c r="IN133" s="3"/>
      <c r="IO133" s="3"/>
      <c r="IP133" s="3"/>
      <c r="IQ133" s="3"/>
      <c r="IR133" s="3"/>
      <c r="IS133" s="3"/>
      <c r="IT133" s="3"/>
      <c r="IU133" s="3"/>
    </row>
    <row r="134" spans="1:255">
      <c r="A134" s="11" t="s">
        <v>258</v>
      </c>
      <c r="B134" s="114">
        <v>1666666</v>
      </c>
      <c r="C134" s="44">
        <v>1666666</v>
      </c>
      <c r="D134" s="44">
        <v>16666660</v>
      </c>
      <c r="E134" s="44">
        <v>16666660</v>
      </c>
      <c r="F134" s="44">
        <v>0</v>
      </c>
      <c r="G134" s="21">
        <v>0</v>
      </c>
      <c r="M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  <c r="BO134" s="3"/>
      <c r="BP134" s="3"/>
      <c r="BQ134" s="3"/>
      <c r="BR134" s="3"/>
      <c r="BS134" s="3"/>
      <c r="BT134" s="3"/>
      <c r="BU134" s="3"/>
      <c r="BV134" s="3"/>
      <c r="BW134" s="3"/>
      <c r="BX134" s="3"/>
      <c r="BY134" s="3"/>
      <c r="BZ134" s="3"/>
      <c r="CA134" s="3"/>
      <c r="CB134" s="3"/>
      <c r="CC134" s="3"/>
      <c r="CD134" s="3"/>
      <c r="CE134" s="3"/>
      <c r="CF134" s="3"/>
      <c r="CG134" s="3"/>
      <c r="CH134" s="3"/>
      <c r="CI134" s="3"/>
      <c r="CJ134" s="3"/>
      <c r="CK134" s="3"/>
      <c r="CL134" s="3"/>
      <c r="CM134" s="3"/>
      <c r="CN134" s="3"/>
      <c r="CO134" s="3"/>
      <c r="CP134" s="3"/>
      <c r="CQ134" s="3"/>
      <c r="CR134" s="3"/>
      <c r="CS134" s="3"/>
      <c r="CT134" s="3"/>
      <c r="CU134" s="3"/>
      <c r="CV134" s="3"/>
      <c r="CW134" s="3"/>
      <c r="CX134" s="3"/>
      <c r="CY134" s="3"/>
      <c r="CZ134" s="3"/>
      <c r="DA134" s="3"/>
      <c r="DB134" s="3"/>
      <c r="DC134" s="3"/>
      <c r="DD134" s="3"/>
      <c r="DE134" s="3"/>
      <c r="DF134" s="3"/>
      <c r="DG134" s="3"/>
      <c r="DH134" s="3"/>
      <c r="DI134" s="3"/>
      <c r="DJ134" s="3"/>
      <c r="DK134" s="3"/>
      <c r="DL134" s="3"/>
      <c r="DM134" s="3"/>
      <c r="DN134" s="3"/>
      <c r="DO134" s="3"/>
      <c r="DP134" s="3"/>
      <c r="DQ134" s="3"/>
      <c r="DR134" s="3"/>
      <c r="DS134" s="3"/>
      <c r="DT134" s="3"/>
      <c r="DU134" s="3"/>
      <c r="DV134" s="3"/>
      <c r="DW134" s="3"/>
      <c r="DX134" s="3"/>
      <c r="DY134" s="3"/>
      <c r="DZ134" s="3"/>
      <c r="EA134" s="3"/>
      <c r="EB134" s="3"/>
      <c r="EC134" s="3"/>
      <c r="ED134" s="3"/>
      <c r="EE134" s="3"/>
      <c r="EF134" s="3"/>
      <c r="EG134" s="3"/>
      <c r="EH134" s="3"/>
      <c r="EI134" s="3"/>
      <c r="EJ134" s="3"/>
      <c r="EK134" s="3"/>
      <c r="EL134" s="3"/>
      <c r="EM134" s="3"/>
      <c r="EN134" s="3"/>
      <c r="EO134" s="3"/>
      <c r="EP134" s="3"/>
      <c r="EQ134" s="3"/>
      <c r="ER134" s="3"/>
      <c r="ES134" s="3"/>
      <c r="ET134" s="3"/>
      <c r="EU134" s="3"/>
      <c r="EV134" s="3"/>
      <c r="EW134" s="3"/>
      <c r="EX134" s="3"/>
      <c r="EY134" s="3"/>
      <c r="EZ134" s="3"/>
      <c r="FA134" s="3"/>
      <c r="FB134" s="3"/>
      <c r="FC134" s="3"/>
      <c r="FD134" s="3"/>
      <c r="FE134" s="3"/>
      <c r="FF134" s="3"/>
      <c r="FG134" s="3"/>
      <c r="FH134" s="3"/>
      <c r="FI134" s="3"/>
      <c r="FJ134" s="3"/>
      <c r="FK134" s="3"/>
      <c r="FL134" s="3"/>
      <c r="FM134" s="3"/>
      <c r="FN134" s="3"/>
      <c r="FO134" s="3"/>
      <c r="FP134" s="3"/>
      <c r="FQ134" s="3"/>
      <c r="FR134" s="3"/>
      <c r="FS134" s="3"/>
      <c r="FT134" s="3"/>
      <c r="FU134" s="3"/>
      <c r="FV134" s="3"/>
      <c r="FW134" s="3"/>
      <c r="FX134" s="3"/>
      <c r="FY134" s="3"/>
      <c r="FZ134" s="3"/>
      <c r="GA134" s="3"/>
      <c r="GB134" s="3"/>
      <c r="GC134" s="3"/>
      <c r="GD134" s="3"/>
      <c r="GE134" s="3"/>
      <c r="GF134" s="3"/>
      <c r="GG134" s="3"/>
      <c r="GH134" s="3"/>
      <c r="GI134" s="3"/>
      <c r="GJ134" s="3"/>
      <c r="GK134" s="3"/>
      <c r="GL134" s="3"/>
      <c r="GM134" s="3"/>
      <c r="GN134" s="3"/>
      <c r="GO134" s="3"/>
      <c r="GP134" s="3"/>
      <c r="GQ134" s="3"/>
      <c r="GR134" s="3"/>
      <c r="GS134" s="3"/>
      <c r="GT134" s="3"/>
      <c r="GU134" s="3"/>
      <c r="GV134" s="3"/>
      <c r="GW134" s="3"/>
      <c r="GX134" s="3"/>
      <c r="GY134" s="3"/>
      <c r="GZ134" s="3"/>
      <c r="HA134" s="3"/>
      <c r="HB134" s="3"/>
      <c r="HC134" s="3"/>
      <c r="HD134" s="3"/>
      <c r="HE134" s="3"/>
      <c r="HF134" s="3"/>
      <c r="HG134" s="3"/>
      <c r="HH134" s="3"/>
      <c r="HI134" s="3"/>
      <c r="HJ134" s="3"/>
      <c r="HK134" s="3"/>
      <c r="HL134" s="3"/>
      <c r="HM134" s="3"/>
      <c r="HN134" s="3"/>
      <c r="HO134" s="3"/>
      <c r="HP134" s="3"/>
      <c r="HQ134" s="3"/>
      <c r="HR134" s="3"/>
      <c r="HS134" s="3"/>
      <c r="HT134" s="3"/>
      <c r="HU134" s="3"/>
      <c r="HV134" s="3"/>
      <c r="HW134" s="3"/>
      <c r="HX134" s="3"/>
      <c r="HY134" s="3"/>
      <c r="HZ134" s="3"/>
      <c r="IA134" s="3"/>
      <c r="IB134" s="3"/>
      <c r="IC134" s="3"/>
      <c r="ID134" s="3"/>
      <c r="IE134" s="3"/>
      <c r="IF134" s="3"/>
      <c r="IG134" s="3"/>
      <c r="IH134" s="3"/>
      <c r="II134" s="3"/>
      <c r="IJ134" s="3"/>
      <c r="IK134" s="3"/>
      <c r="IL134" s="3"/>
      <c r="IM134" s="3"/>
      <c r="IN134" s="3"/>
      <c r="IO134" s="3"/>
      <c r="IP134" s="3"/>
      <c r="IQ134" s="3"/>
      <c r="IR134" s="3"/>
      <c r="IS134" s="3"/>
      <c r="IT134" s="3"/>
      <c r="IU134" s="3"/>
    </row>
    <row r="135" spans="1:255">
      <c r="A135" s="11" t="s">
        <v>45</v>
      </c>
      <c r="B135" s="114">
        <v>32320312.399999999</v>
      </c>
      <c r="C135" s="44">
        <v>32646694.059999995</v>
      </c>
      <c r="D135" s="45">
        <v>328546895.82999992</v>
      </c>
      <c r="E135" s="45">
        <v>320071628.21999997</v>
      </c>
      <c r="F135" s="44">
        <v>8475267.6099999547</v>
      </c>
      <c r="G135" s="21">
        <v>2.6499999999999968E-2</v>
      </c>
      <c r="L135" s="3"/>
      <c r="M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3"/>
      <c r="EZ135" s="3"/>
      <c r="FA135" s="3"/>
      <c r="FB135" s="3"/>
      <c r="FC135" s="3"/>
      <c r="FD135" s="3"/>
      <c r="FE135" s="3"/>
      <c r="FF135" s="3"/>
      <c r="FG135" s="3"/>
      <c r="FH135" s="3"/>
      <c r="FI135" s="3"/>
      <c r="FJ135" s="3"/>
      <c r="FK135" s="3"/>
      <c r="FL135" s="3"/>
      <c r="FM135" s="3"/>
      <c r="FN135" s="3"/>
      <c r="FO135" s="3"/>
      <c r="FP135" s="3"/>
      <c r="FQ135" s="3"/>
      <c r="FR135" s="3"/>
      <c r="FS135" s="3"/>
      <c r="FT135" s="3"/>
      <c r="FU135" s="3"/>
      <c r="FV135" s="3"/>
      <c r="FW135" s="3"/>
      <c r="FX135" s="3"/>
      <c r="FY135" s="3"/>
      <c r="FZ135" s="3"/>
      <c r="GA135" s="3"/>
      <c r="GB135" s="3"/>
      <c r="GC135" s="3"/>
      <c r="GD135" s="3"/>
      <c r="GE135" s="3"/>
      <c r="GF135" s="3"/>
      <c r="GG135" s="3"/>
      <c r="GH135" s="3"/>
      <c r="GI135" s="3"/>
      <c r="GJ135" s="3"/>
      <c r="GK135" s="3"/>
      <c r="GL135" s="3"/>
      <c r="GM135" s="3"/>
      <c r="GN135" s="3"/>
      <c r="GO135" s="3"/>
      <c r="GP135" s="3"/>
      <c r="GQ135" s="3"/>
      <c r="GR135" s="3"/>
      <c r="GS135" s="3"/>
      <c r="GT135" s="3"/>
      <c r="GU135" s="3"/>
      <c r="GV135" s="3"/>
      <c r="GW135" s="3"/>
      <c r="GX135" s="3"/>
      <c r="GY135" s="3"/>
      <c r="GZ135" s="3"/>
      <c r="HA135" s="3"/>
      <c r="HB135" s="3"/>
      <c r="HC135" s="3"/>
      <c r="HD135" s="3"/>
      <c r="HE135" s="3"/>
      <c r="HF135" s="3"/>
      <c r="HG135" s="3"/>
      <c r="HH135" s="3"/>
      <c r="HI135" s="3"/>
      <c r="HJ135" s="3"/>
      <c r="HK135" s="3"/>
      <c r="HL135" s="3"/>
      <c r="HM135" s="3"/>
      <c r="HN135" s="3"/>
      <c r="HO135" s="3"/>
      <c r="HP135" s="3"/>
      <c r="HQ135" s="3"/>
      <c r="HR135" s="3"/>
      <c r="HS135" s="3"/>
      <c r="HT135" s="3"/>
      <c r="HU135" s="3"/>
      <c r="HV135" s="3"/>
      <c r="HW135" s="3"/>
      <c r="HX135" s="3"/>
      <c r="HY135" s="3"/>
      <c r="HZ135" s="3"/>
      <c r="IA135" s="3"/>
      <c r="IB135" s="3"/>
      <c r="IC135" s="3"/>
      <c r="ID135" s="3"/>
      <c r="IE135" s="3"/>
      <c r="IF135" s="3"/>
      <c r="IG135" s="3"/>
      <c r="IH135" s="3"/>
      <c r="II135" s="3"/>
      <c r="IJ135" s="3"/>
      <c r="IK135" s="3"/>
      <c r="IL135" s="3"/>
      <c r="IM135" s="3"/>
      <c r="IN135" s="3"/>
      <c r="IO135" s="3"/>
      <c r="IP135" s="3"/>
      <c r="IQ135" s="3"/>
      <c r="IR135" s="3"/>
      <c r="IS135" s="3"/>
      <c r="IT135" s="3"/>
      <c r="IU135" s="3"/>
    </row>
    <row r="136" spans="1:255">
      <c r="A136" s="23" t="s">
        <v>259</v>
      </c>
      <c r="B136" s="114">
        <v>0</v>
      </c>
      <c r="C136" s="44">
        <v>0</v>
      </c>
      <c r="D136" s="45">
        <v>6618823.1100000003</v>
      </c>
      <c r="E136" s="45">
        <v>6287118.6600000001</v>
      </c>
      <c r="F136" s="44">
        <v>331704.45000000019</v>
      </c>
      <c r="G136" s="21">
        <v>5.2799999999999958E-2</v>
      </c>
      <c r="L136" s="3"/>
      <c r="M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3"/>
      <c r="EZ136" s="3"/>
      <c r="FA136" s="3"/>
      <c r="FB136" s="3"/>
      <c r="FC136" s="3"/>
      <c r="FD136" s="3"/>
      <c r="FE136" s="3"/>
      <c r="FF136" s="3"/>
      <c r="FG136" s="3"/>
      <c r="FH136" s="3"/>
      <c r="FI136" s="3"/>
      <c r="FJ136" s="3"/>
      <c r="FK136" s="3"/>
      <c r="FL136" s="3"/>
      <c r="FM136" s="3"/>
      <c r="FN136" s="3"/>
      <c r="FO136" s="3"/>
      <c r="FP136" s="3"/>
      <c r="FQ136" s="3"/>
      <c r="FR136" s="3"/>
      <c r="FS136" s="3"/>
      <c r="FT136" s="3"/>
      <c r="FU136" s="3"/>
      <c r="FV136" s="3"/>
      <c r="FW136" s="3"/>
      <c r="FX136" s="3"/>
      <c r="FY136" s="3"/>
      <c r="FZ136" s="3"/>
      <c r="GA136" s="3"/>
      <c r="GB136" s="3"/>
      <c r="GC136" s="3"/>
      <c r="GD136" s="3"/>
      <c r="GE136" s="3"/>
      <c r="GF136" s="3"/>
      <c r="GG136" s="3"/>
      <c r="GH136" s="3"/>
      <c r="GI136" s="3"/>
      <c r="GJ136" s="3"/>
      <c r="GK136" s="3"/>
      <c r="GL136" s="3"/>
      <c r="GM136" s="3"/>
      <c r="GN136" s="3"/>
      <c r="GO136" s="3"/>
      <c r="GP136" s="3"/>
      <c r="GQ136" s="3"/>
      <c r="GR136" s="3"/>
      <c r="GS136" s="3"/>
      <c r="GT136" s="3"/>
      <c r="GU136" s="3"/>
      <c r="GV136" s="3"/>
      <c r="GW136" s="3"/>
      <c r="GX136" s="3"/>
      <c r="GY136" s="3"/>
      <c r="GZ136" s="3"/>
      <c r="HA136" s="3"/>
      <c r="HB136" s="3"/>
      <c r="HC136" s="3"/>
      <c r="HD136" s="3"/>
      <c r="HE136" s="3"/>
      <c r="HF136" s="3"/>
      <c r="HG136" s="3"/>
      <c r="HH136" s="3"/>
      <c r="HI136" s="3"/>
      <c r="HJ136" s="3"/>
      <c r="HK136" s="3"/>
      <c r="HL136" s="3"/>
      <c r="HM136" s="3"/>
      <c r="HN136" s="3"/>
      <c r="HO136" s="3"/>
      <c r="HP136" s="3"/>
      <c r="HQ136" s="3"/>
      <c r="HR136" s="3"/>
      <c r="HS136" s="3"/>
      <c r="HT136" s="3"/>
      <c r="HU136" s="3"/>
      <c r="HV136" s="3"/>
      <c r="HW136" s="3"/>
      <c r="HX136" s="3"/>
      <c r="HY136" s="3"/>
      <c r="HZ136" s="3"/>
      <c r="IA136" s="3"/>
      <c r="IB136" s="3"/>
      <c r="IC136" s="3"/>
      <c r="ID136" s="3"/>
      <c r="IE136" s="3"/>
      <c r="IF136" s="3"/>
      <c r="IG136" s="3"/>
      <c r="IH136" s="3"/>
      <c r="II136" s="3"/>
      <c r="IJ136" s="3"/>
      <c r="IK136" s="3"/>
      <c r="IL136" s="3"/>
      <c r="IM136" s="3"/>
      <c r="IN136" s="3"/>
      <c r="IO136" s="3"/>
      <c r="IP136" s="3"/>
      <c r="IQ136" s="3"/>
      <c r="IR136" s="3"/>
      <c r="IS136" s="3"/>
      <c r="IT136" s="3"/>
      <c r="IU136" s="3"/>
    </row>
    <row r="137" spans="1:255">
      <c r="A137" s="11" t="s">
        <v>260</v>
      </c>
      <c r="B137" s="114">
        <v>267619.3</v>
      </c>
      <c r="C137" s="44">
        <v>38298</v>
      </c>
      <c r="D137" s="44">
        <v>5436555.75</v>
      </c>
      <c r="E137" s="44">
        <v>2565555.59</v>
      </c>
      <c r="F137" s="44">
        <v>2871000.16</v>
      </c>
      <c r="G137" s="21">
        <v>1.1191</v>
      </c>
      <c r="L137" s="3"/>
      <c r="M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</row>
    <row r="138" spans="1:255">
      <c r="A138" s="11" t="s">
        <v>261</v>
      </c>
      <c r="B138" s="114">
        <v>0</v>
      </c>
      <c r="C138" s="44">
        <v>0</v>
      </c>
      <c r="D138" s="44">
        <v>41999999.999999993</v>
      </c>
      <c r="E138" s="44">
        <v>42000000</v>
      </c>
      <c r="F138" s="44">
        <v>0</v>
      </c>
      <c r="G138" s="21">
        <v>0</v>
      </c>
      <c r="L138" s="3"/>
      <c r="M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3"/>
      <c r="EZ138" s="3"/>
      <c r="FA138" s="3"/>
      <c r="FB138" s="3"/>
      <c r="FC138" s="3"/>
      <c r="FD138" s="3"/>
      <c r="FE138" s="3"/>
      <c r="FF138" s="3"/>
      <c r="FG138" s="3"/>
      <c r="FH138" s="3"/>
      <c r="FI138" s="3"/>
      <c r="FJ138" s="3"/>
      <c r="FK138" s="3"/>
      <c r="FL138" s="3"/>
      <c r="FM138" s="3"/>
      <c r="FN138" s="3"/>
      <c r="FO138" s="3"/>
      <c r="FP138" s="3"/>
      <c r="FQ138" s="3"/>
      <c r="FR138" s="3"/>
      <c r="FS138" s="3"/>
      <c r="FT138" s="3"/>
      <c r="FU138" s="3"/>
      <c r="FV138" s="3"/>
      <c r="FW138" s="3"/>
      <c r="FX138" s="3"/>
      <c r="FY138" s="3"/>
      <c r="FZ138" s="3"/>
      <c r="GA138" s="3"/>
      <c r="GB138" s="3"/>
      <c r="GC138" s="3"/>
      <c r="GD138" s="3"/>
      <c r="GE138" s="3"/>
      <c r="GF138" s="3"/>
      <c r="GG138" s="3"/>
      <c r="GH138" s="3"/>
      <c r="GI138" s="3"/>
      <c r="GJ138" s="3"/>
      <c r="GK138" s="3"/>
      <c r="GL138" s="3"/>
      <c r="GM138" s="3"/>
      <c r="GN138" s="3"/>
      <c r="GO138" s="3"/>
      <c r="GP138" s="3"/>
      <c r="GQ138" s="3"/>
      <c r="GR138" s="3"/>
      <c r="GS138" s="3"/>
      <c r="GT138" s="3"/>
      <c r="GU138" s="3"/>
      <c r="GV138" s="3"/>
      <c r="GW138" s="3"/>
      <c r="GX138" s="3"/>
      <c r="GY138" s="3"/>
      <c r="GZ138" s="3"/>
      <c r="HA138" s="3"/>
      <c r="HB138" s="3"/>
      <c r="HC138" s="3"/>
      <c r="HD138" s="3"/>
      <c r="HE138" s="3"/>
      <c r="HF138" s="3"/>
      <c r="HG138" s="3"/>
      <c r="HH138" s="3"/>
      <c r="HI138" s="3"/>
      <c r="HJ138" s="3"/>
      <c r="HK138" s="3"/>
      <c r="HL138" s="3"/>
      <c r="HM138" s="3"/>
      <c r="HN138" s="3"/>
      <c r="HO138" s="3"/>
      <c r="HP138" s="3"/>
      <c r="HQ138" s="3"/>
      <c r="HR138" s="3"/>
      <c r="HS138" s="3"/>
      <c r="HT138" s="3"/>
      <c r="HU138" s="3"/>
      <c r="HV138" s="3"/>
      <c r="HW138" s="3"/>
      <c r="HX138" s="3"/>
      <c r="HY138" s="3"/>
      <c r="HZ138" s="3"/>
      <c r="IA138" s="3"/>
      <c r="IB138" s="3"/>
      <c r="IC138" s="3"/>
      <c r="ID138" s="3"/>
      <c r="IE138" s="3"/>
      <c r="IF138" s="3"/>
      <c r="IG138" s="3"/>
      <c r="IH138" s="3"/>
      <c r="II138" s="3"/>
      <c r="IJ138" s="3"/>
      <c r="IK138" s="3"/>
      <c r="IL138" s="3"/>
      <c r="IM138" s="3"/>
      <c r="IN138" s="3"/>
      <c r="IO138" s="3"/>
      <c r="IP138" s="3"/>
      <c r="IQ138" s="3"/>
      <c r="IR138" s="3"/>
      <c r="IS138" s="3"/>
      <c r="IT138" s="3"/>
      <c r="IU138" s="3"/>
    </row>
    <row r="139" spans="1:255">
      <c r="A139" s="11" t="s">
        <v>262</v>
      </c>
      <c r="B139" s="114">
        <v>27656521.09</v>
      </c>
      <c r="C139" s="44">
        <v>27062773.539999999</v>
      </c>
      <c r="D139" s="44">
        <v>213495762.08000001</v>
      </c>
      <c r="E139" s="44">
        <v>208091698.35999995</v>
      </c>
      <c r="F139" s="44">
        <v>5404063.7200000584</v>
      </c>
      <c r="G139" s="21">
        <v>2.6000000000000023E-2</v>
      </c>
      <c r="L139" s="3"/>
      <c r="M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3"/>
      <c r="EZ139" s="3"/>
      <c r="FA139" s="3"/>
      <c r="FB139" s="3"/>
      <c r="FC139" s="3"/>
      <c r="FD139" s="3"/>
      <c r="FE139" s="3"/>
      <c r="FF139" s="3"/>
      <c r="FG139" s="3"/>
      <c r="FH139" s="3"/>
      <c r="FI139" s="3"/>
      <c r="FJ139" s="3"/>
      <c r="FK139" s="3"/>
      <c r="FL139" s="3"/>
      <c r="FM139" s="3"/>
      <c r="FN139" s="3"/>
      <c r="FO139" s="3"/>
      <c r="FP139" s="3"/>
      <c r="FQ139" s="3"/>
      <c r="FR139" s="3"/>
      <c r="FS139" s="3"/>
      <c r="FT139" s="3"/>
      <c r="FU139" s="3"/>
      <c r="FV139" s="3"/>
      <c r="FW139" s="3"/>
      <c r="FX139" s="3"/>
      <c r="FY139" s="3"/>
      <c r="FZ139" s="3"/>
      <c r="GA139" s="3"/>
      <c r="GB139" s="3"/>
      <c r="GC139" s="3"/>
      <c r="GD139" s="3"/>
      <c r="GE139" s="3"/>
      <c r="GF139" s="3"/>
      <c r="GG139" s="3"/>
      <c r="GH139" s="3"/>
      <c r="GI139" s="3"/>
      <c r="GJ139" s="3"/>
      <c r="GK139" s="3"/>
      <c r="GL139" s="3"/>
      <c r="GM139" s="3"/>
      <c r="GN139" s="3"/>
      <c r="GO139" s="3"/>
      <c r="GP139" s="3"/>
      <c r="GQ139" s="3"/>
      <c r="GR139" s="3"/>
      <c r="GS139" s="3"/>
      <c r="GT139" s="3"/>
      <c r="GU139" s="3"/>
      <c r="GV139" s="3"/>
      <c r="GW139" s="3"/>
      <c r="GX139" s="3"/>
      <c r="GY139" s="3"/>
      <c r="GZ139" s="3"/>
      <c r="HA139" s="3"/>
      <c r="HB139" s="3"/>
      <c r="HC139" s="3"/>
      <c r="HD139" s="3"/>
      <c r="HE139" s="3"/>
      <c r="HF139" s="3"/>
      <c r="HG139" s="3"/>
      <c r="HH139" s="3"/>
      <c r="HI139" s="3"/>
      <c r="HJ139" s="3"/>
      <c r="HK139" s="3"/>
      <c r="HL139" s="3"/>
      <c r="HM139" s="3"/>
      <c r="HN139" s="3"/>
      <c r="HO139" s="3"/>
      <c r="HP139" s="3"/>
      <c r="HQ139" s="3"/>
      <c r="HR139" s="3"/>
      <c r="HS139" s="3"/>
      <c r="HT139" s="3"/>
      <c r="HU139" s="3"/>
      <c r="HV139" s="3"/>
      <c r="HW139" s="3"/>
      <c r="HX139" s="3"/>
      <c r="HY139" s="3"/>
      <c r="HZ139" s="3"/>
      <c r="IA139" s="3"/>
      <c r="IB139" s="3"/>
      <c r="IC139" s="3"/>
      <c r="ID139" s="3"/>
      <c r="IE139" s="3"/>
      <c r="IF139" s="3"/>
      <c r="IG139" s="3"/>
      <c r="IH139" s="3"/>
      <c r="II139" s="3"/>
      <c r="IJ139" s="3"/>
      <c r="IK139" s="3"/>
      <c r="IL139" s="3"/>
      <c r="IM139" s="3"/>
      <c r="IN139" s="3"/>
      <c r="IO139" s="3"/>
      <c r="IP139" s="3"/>
      <c r="IQ139" s="3"/>
      <c r="IR139" s="3"/>
      <c r="IS139" s="3"/>
      <c r="IT139" s="3"/>
      <c r="IU139" s="3"/>
    </row>
    <row r="140" spans="1:255">
      <c r="A140" s="11" t="s">
        <v>263</v>
      </c>
      <c r="B140" s="114">
        <v>29798.560000000001</v>
      </c>
      <c r="C140" s="44">
        <v>22586</v>
      </c>
      <c r="D140" s="44">
        <v>348892.48000000004</v>
      </c>
      <c r="E140" s="44">
        <v>81884.23000000001</v>
      </c>
      <c r="F140" s="44">
        <v>267008.25</v>
      </c>
      <c r="G140" s="21">
        <v>3.2607999999999997</v>
      </c>
      <c r="L140" s="3"/>
      <c r="M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3"/>
      <c r="EZ140" s="3"/>
      <c r="FA140" s="3"/>
      <c r="FB140" s="3"/>
      <c r="FC140" s="3"/>
      <c r="FD140" s="3"/>
      <c r="FE140" s="3"/>
      <c r="FF140" s="3"/>
      <c r="FG140" s="3"/>
      <c r="FH140" s="3"/>
      <c r="FI140" s="3"/>
      <c r="FJ140" s="3"/>
      <c r="FK140" s="3"/>
      <c r="FL140" s="3"/>
      <c r="FM140" s="3"/>
      <c r="FN140" s="3"/>
      <c r="FO140" s="3"/>
      <c r="FP140" s="3"/>
      <c r="FQ140" s="3"/>
      <c r="FR140" s="3"/>
      <c r="FS140" s="3"/>
      <c r="FT140" s="3"/>
      <c r="FU140" s="3"/>
      <c r="FV140" s="3"/>
      <c r="FW140" s="3"/>
      <c r="FX140" s="3"/>
      <c r="FY140" s="3"/>
      <c r="FZ140" s="3"/>
      <c r="GA140" s="3"/>
      <c r="GB140" s="3"/>
      <c r="GC140" s="3"/>
      <c r="GD140" s="3"/>
      <c r="GE140" s="3"/>
      <c r="GF140" s="3"/>
      <c r="GG140" s="3"/>
      <c r="GH140" s="3"/>
      <c r="GI140" s="3"/>
      <c r="GJ140" s="3"/>
      <c r="GK140" s="3"/>
      <c r="GL140" s="3"/>
      <c r="GM140" s="3"/>
      <c r="GN140" s="3"/>
      <c r="GO140" s="3"/>
      <c r="GP140" s="3"/>
      <c r="GQ140" s="3"/>
      <c r="GR140" s="3"/>
      <c r="GS140" s="3"/>
      <c r="GT140" s="3"/>
      <c r="GU140" s="3"/>
      <c r="GV140" s="3"/>
      <c r="GW140" s="3"/>
      <c r="GX140" s="3"/>
      <c r="GY140" s="3"/>
      <c r="GZ140" s="3"/>
      <c r="HA140" s="3"/>
      <c r="HB140" s="3"/>
      <c r="HC140" s="3"/>
      <c r="HD140" s="3"/>
      <c r="HE140" s="3"/>
      <c r="HF140" s="3"/>
      <c r="HG140" s="3"/>
      <c r="HH140" s="3"/>
      <c r="HI140" s="3"/>
      <c r="HJ140" s="3"/>
      <c r="HK140" s="3"/>
      <c r="HL140" s="3"/>
      <c r="HM140" s="3"/>
      <c r="HN140" s="3"/>
      <c r="HO140" s="3"/>
      <c r="HP140" s="3"/>
      <c r="HQ140" s="3"/>
      <c r="HR140" s="3"/>
      <c r="HS140" s="3"/>
      <c r="HT140" s="3"/>
      <c r="HU140" s="3"/>
      <c r="HV140" s="3"/>
      <c r="HW140" s="3"/>
      <c r="HX140" s="3"/>
      <c r="HY140" s="3"/>
      <c r="HZ140" s="3"/>
      <c r="IA140" s="3"/>
      <c r="IB140" s="3"/>
      <c r="IC140" s="3"/>
      <c r="ID140" s="3"/>
      <c r="IE140" s="3"/>
      <c r="IF140" s="3"/>
      <c r="IG140" s="3"/>
      <c r="IH140" s="3"/>
      <c r="II140" s="3"/>
      <c r="IJ140" s="3"/>
      <c r="IK140" s="3"/>
      <c r="IL140" s="3"/>
      <c r="IM140" s="3"/>
      <c r="IN140" s="3"/>
      <c r="IO140" s="3"/>
      <c r="IP140" s="3"/>
      <c r="IQ140" s="3"/>
      <c r="IR140" s="3"/>
      <c r="IS140" s="3"/>
      <c r="IT140" s="3"/>
      <c r="IU140" s="3"/>
    </row>
    <row r="141" spans="1:255">
      <c r="A141" s="11" t="s">
        <v>264</v>
      </c>
      <c r="B141" s="114">
        <v>15228304.609999999</v>
      </c>
      <c r="C141" s="44">
        <v>15397043.130000001</v>
      </c>
      <c r="D141" s="44">
        <v>130020405.86</v>
      </c>
      <c r="E141" s="44">
        <v>117778845.40999998</v>
      </c>
      <c r="F141" s="44">
        <v>12241560.450000018</v>
      </c>
      <c r="G141" s="21">
        <v>0.1039000000000001</v>
      </c>
      <c r="L141" s="3"/>
      <c r="M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3"/>
      <c r="EZ141" s="3"/>
      <c r="FA141" s="3"/>
      <c r="FB141" s="3"/>
      <c r="FC141" s="3"/>
      <c r="FD141" s="3"/>
      <c r="FE141" s="3"/>
      <c r="FF141" s="3"/>
      <c r="FG141" s="3"/>
      <c r="FH141" s="3"/>
      <c r="FI141" s="3"/>
      <c r="FJ141" s="3"/>
      <c r="FK141" s="3"/>
      <c r="FL141" s="3"/>
      <c r="FM141" s="3"/>
      <c r="FN141" s="3"/>
      <c r="FO141" s="3"/>
      <c r="FP141" s="3"/>
      <c r="FQ141" s="3"/>
      <c r="FR141" s="3"/>
      <c r="FS141" s="3"/>
      <c r="FT141" s="3"/>
      <c r="FU141" s="3"/>
      <c r="FV141" s="3"/>
      <c r="FW141" s="3"/>
      <c r="FX141" s="3"/>
      <c r="FY141" s="3"/>
      <c r="FZ141" s="3"/>
      <c r="GA141" s="3"/>
      <c r="GB141" s="3"/>
      <c r="GC141" s="3"/>
      <c r="GD141" s="3"/>
      <c r="GE141" s="3"/>
      <c r="GF141" s="3"/>
      <c r="GG141" s="3"/>
      <c r="GH141" s="3"/>
      <c r="GI141" s="3"/>
      <c r="GJ141" s="3"/>
      <c r="GK141" s="3"/>
      <c r="GL141" s="3"/>
      <c r="GM141" s="3"/>
      <c r="GN141" s="3"/>
      <c r="GO141" s="3"/>
      <c r="GP141" s="3"/>
      <c r="GQ141" s="3"/>
      <c r="GR141" s="3"/>
      <c r="GS141" s="3"/>
      <c r="GT141" s="3"/>
      <c r="GU141" s="3"/>
      <c r="GV141" s="3"/>
      <c r="GW141" s="3"/>
      <c r="GX141" s="3"/>
      <c r="GY141" s="3"/>
      <c r="GZ141" s="3"/>
      <c r="HA141" s="3"/>
      <c r="HB141" s="3"/>
      <c r="HC141" s="3"/>
      <c r="HD141" s="3"/>
      <c r="HE141" s="3"/>
      <c r="HF141" s="3"/>
      <c r="HG141" s="3"/>
      <c r="HH141" s="3"/>
      <c r="HI141" s="3"/>
      <c r="HJ141" s="3"/>
      <c r="HK141" s="3"/>
      <c r="HL141" s="3"/>
      <c r="HM141" s="3"/>
      <c r="HN141" s="3"/>
      <c r="HO141" s="3"/>
      <c r="HP141" s="3"/>
      <c r="HQ141" s="3"/>
      <c r="HR141" s="3"/>
      <c r="HS141" s="3"/>
      <c r="HT141" s="3"/>
      <c r="HU141" s="3"/>
      <c r="HV141" s="3"/>
      <c r="HW141" s="3"/>
      <c r="HX141" s="3"/>
      <c r="HY141" s="3"/>
      <c r="HZ141" s="3"/>
      <c r="IA141" s="3"/>
      <c r="IB141" s="3"/>
      <c r="IC141" s="3"/>
      <c r="ID141" s="3"/>
      <c r="IE141" s="3"/>
      <c r="IF141" s="3"/>
      <c r="IG141" s="3"/>
      <c r="IH141" s="3"/>
      <c r="II141" s="3"/>
      <c r="IJ141" s="3"/>
      <c r="IK141" s="3"/>
      <c r="IL141" s="3"/>
      <c r="IM141" s="3"/>
      <c r="IN141" s="3"/>
      <c r="IO141" s="3"/>
      <c r="IP141" s="3"/>
      <c r="IQ141" s="3"/>
      <c r="IR141" s="3"/>
      <c r="IS141" s="3"/>
      <c r="IT141" s="3"/>
      <c r="IU141" s="3"/>
    </row>
    <row r="142" spans="1:255">
      <c r="A142" s="11" t="s">
        <v>265</v>
      </c>
      <c r="B142" s="114">
        <v>69513.73</v>
      </c>
      <c r="C142" s="44">
        <v>87323.66</v>
      </c>
      <c r="D142" s="44">
        <v>443696.23</v>
      </c>
      <c r="E142" s="44">
        <v>297161.43999999994</v>
      </c>
      <c r="F142" s="44">
        <v>146534.79000000004</v>
      </c>
      <c r="G142" s="21">
        <v>0.49310000000000009</v>
      </c>
      <c r="L142" s="3"/>
      <c r="M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3"/>
      <c r="EZ142" s="3"/>
      <c r="FA142" s="3"/>
      <c r="FB142" s="3"/>
      <c r="FC142" s="3"/>
      <c r="FD142" s="3"/>
      <c r="FE142" s="3"/>
      <c r="FF142" s="3"/>
      <c r="FG142" s="3"/>
      <c r="FH142" s="3"/>
      <c r="FI142" s="3"/>
      <c r="FJ142" s="3"/>
      <c r="FK142" s="3"/>
      <c r="FL142" s="3"/>
      <c r="FM142" s="3"/>
      <c r="FN142" s="3"/>
      <c r="FO142" s="3"/>
      <c r="FP142" s="3"/>
      <c r="FQ142" s="3"/>
      <c r="FR142" s="3"/>
      <c r="FS142" s="3"/>
      <c r="FT142" s="3"/>
      <c r="FU142" s="3"/>
      <c r="FV142" s="3"/>
      <c r="FW142" s="3"/>
      <c r="FX142" s="3"/>
      <c r="FY142" s="3"/>
      <c r="FZ142" s="3"/>
      <c r="GA142" s="3"/>
      <c r="GB142" s="3"/>
      <c r="GC142" s="3"/>
      <c r="GD142" s="3"/>
      <c r="GE142" s="3"/>
      <c r="GF142" s="3"/>
      <c r="GG142" s="3"/>
      <c r="GH142" s="3"/>
      <c r="GI142" s="3"/>
      <c r="GJ142" s="3"/>
      <c r="GK142" s="3"/>
      <c r="GL142" s="3"/>
      <c r="GM142" s="3"/>
      <c r="GN142" s="3"/>
      <c r="GO142" s="3"/>
      <c r="GP142" s="3"/>
      <c r="GQ142" s="3"/>
      <c r="GR142" s="3"/>
      <c r="GS142" s="3"/>
      <c r="GT142" s="3"/>
      <c r="GU142" s="3"/>
      <c r="GV142" s="3"/>
      <c r="GW142" s="3"/>
      <c r="GX142" s="3"/>
      <c r="GY142" s="3"/>
      <c r="GZ142" s="3"/>
      <c r="HA142" s="3"/>
      <c r="HB142" s="3"/>
      <c r="HC142" s="3"/>
      <c r="HD142" s="3"/>
      <c r="HE142" s="3"/>
      <c r="HF142" s="3"/>
      <c r="HG142" s="3"/>
      <c r="HH142" s="3"/>
      <c r="HI142" s="3"/>
      <c r="HJ142" s="3"/>
      <c r="HK142" s="3"/>
      <c r="HL142" s="3"/>
      <c r="HM142" s="3"/>
      <c r="HN142" s="3"/>
      <c r="HO142" s="3"/>
      <c r="HP142" s="3"/>
      <c r="HQ142" s="3"/>
      <c r="HR142" s="3"/>
      <c r="HS142" s="3"/>
      <c r="HT142" s="3"/>
      <c r="HU142" s="3"/>
      <c r="HV142" s="3"/>
      <c r="HW142" s="3"/>
      <c r="HX142" s="3"/>
      <c r="HY142" s="3"/>
      <c r="HZ142" s="3"/>
      <c r="IA142" s="3"/>
      <c r="IB142" s="3"/>
      <c r="IC142" s="3"/>
      <c r="ID142" s="3"/>
      <c r="IE142" s="3"/>
      <c r="IF142" s="3"/>
      <c r="IG142" s="3"/>
      <c r="IH142" s="3"/>
      <c r="II142" s="3"/>
      <c r="IJ142" s="3"/>
      <c r="IK142" s="3"/>
      <c r="IL142" s="3"/>
      <c r="IM142" s="3"/>
      <c r="IN142" s="3"/>
      <c r="IO142" s="3"/>
      <c r="IP142" s="3"/>
      <c r="IQ142" s="3"/>
      <c r="IR142" s="3"/>
      <c r="IS142" s="3"/>
      <c r="IT142" s="3"/>
      <c r="IU142" s="3"/>
    </row>
    <row r="143" spans="1:255">
      <c r="A143" s="11" t="s">
        <v>266</v>
      </c>
      <c r="B143" s="114">
        <v>734348.44</v>
      </c>
      <c r="C143" s="44">
        <v>668151.79</v>
      </c>
      <c r="D143" s="44">
        <v>7473856.1699999999</v>
      </c>
      <c r="E143" s="44">
        <v>7493169</v>
      </c>
      <c r="F143" s="44">
        <v>-19312.830000000075</v>
      </c>
      <c r="G143" s="21">
        <v>-2.6000000000000467E-3</v>
      </c>
      <c r="L143" s="3"/>
      <c r="M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3"/>
      <c r="EZ143" s="3"/>
      <c r="FA143" s="3"/>
      <c r="FB143" s="3"/>
      <c r="FC143" s="3"/>
      <c r="FD143" s="3"/>
      <c r="FE143" s="3"/>
      <c r="FF143" s="3"/>
      <c r="FG143" s="3"/>
      <c r="FH143" s="3"/>
      <c r="FI143" s="3"/>
      <c r="FJ143" s="3"/>
      <c r="FK143" s="3"/>
      <c r="FL143" s="3"/>
      <c r="FM143" s="3"/>
      <c r="FN143" s="3"/>
      <c r="FO143" s="3"/>
      <c r="FP143" s="3"/>
      <c r="FQ143" s="3"/>
      <c r="FR143" s="3"/>
      <c r="FS143" s="3"/>
      <c r="FT143" s="3"/>
      <c r="FU143" s="3"/>
      <c r="FV143" s="3"/>
      <c r="FW143" s="3"/>
      <c r="FX143" s="3"/>
      <c r="FY143" s="3"/>
      <c r="FZ143" s="3"/>
      <c r="GA143" s="3"/>
      <c r="GB143" s="3"/>
      <c r="GC143" s="3"/>
      <c r="GD143" s="3"/>
      <c r="GE143" s="3"/>
      <c r="GF143" s="3"/>
      <c r="GG143" s="3"/>
      <c r="GH143" s="3"/>
      <c r="GI143" s="3"/>
      <c r="GJ143" s="3"/>
      <c r="GK143" s="3"/>
      <c r="GL143" s="3"/>
      <c r="GM143" s="3"/>
      <c r="GN143" s="3"/>
      <c r="GO143" s="3"/>
      <c r="GP143" s="3"/>
      <c r="GQ143" s="3"/>
      <c r="GR143" s="3"/>
      <c r="GS143" s="3"/>
      <c r="GT143" s="3"/>
      <c r="GU143" s="3"/>
      <c r="GV143" s="3"/>
      <c r="GW143" s="3"/>
      <c r="GX143" s="3"/>
      <c r="GY143" s="3"/>
      <c r="GZ143" s="3"/>
      <c r="HA143" s="3"/>
      <c r="HB143" s="3"/>
      <c r="HC143" s="3"/>
      <c r="HD143" s="3"/>
      <c r="HE143" s="3"/>
      <c r="HF143" s="3"/>
      <c r="HG143" s="3"/>
      <c r="HH143" s="3"/>
      <c r="HI143" s="3"/>
      <c r="HJ143" s="3"/>
      <c r="HK143" s="3"/>
      <c r="HL143" s="3"/>
      <c r="HM143" s="3"/>
      <c r="HN143" s="3"/>
      <c r="HO143" s="3"/>
      <c r="HP143" s="3"/>
      <c r="HQ143" s="3"/>
      <c r="HR143" s="3"/>
      <c r="HS143" s="3"/>
      <c r="HT143" s="3"/>
      <c r="HU143" s="3"/>
      <c r="HV143" s="3"/>
      <c r="HW143" s="3"/>
      <c r="HX143" s="3"/>
      <c r="HY143" s="3"/>
      <c r="HZ143" s="3"/>
      <c r="IA143" s="3"/>
      <c r="IB143" s="3"/>
      <c r="IC143" s="3"/>
      <c r="ID143" s="3"/>
      <c r="IE143" s="3"/>
      <c r="IF143" s="3"/>
      <c r="IG143" s="3"/>
      <c r="IH143" s="3"/>
      <c r="II143" s="3"/>
      <c r="IJ143" s="3"/>
      <c r="IK143" s="3"/>
      <c r="IL143" s="3"/>
      <c r="IM143" s="3"/>
      <c r="IN143" s="3"/>
      <c r="IO143" s="3"/>
      <c r="IP143" s="3"/>
      <c r="IQ143" s="3"/>
      <c r="IR143" s="3"/>
      <c r="IS143" s="3"/>
      <c r="IT143" s="3"/>
      <c r="IU143" s="3"/>
    </row>
    <row r="144" spans="1:255">
      <c r="A144" s="11" t="s">
        <v>267</v>
      </c>
      <c r="B144" s="114">
        <v>57064</v>
      </c>
      <c r="C144" s="44">
        <v>57434</v>
      </c>
      <c r="D144" s="44">
        <v>678050</v>
      </c>
      <c r="E144" s="44">
        <v>657822</v>
      </c>
      <c r="F144" s="44">
        <v>20228</v>
      </c>
      <c r="G144" s="21">
        <v>3.069999999999995E-2</v>
      </c>
      <c r="L144" s="3"/>
      <c r="M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3"/>
      <c r="EZ144" s="3"/>
      <c r="FA144" s="3"/>
      <c r="FB144" s="3"/>
      <c r="FC144" s="3"/>
      <c r="FD144" s="3"/>
      <c r="FE144" s="3"/>
      <c r="FF144" s="3"/>
      <c r="FG144" s="3"/>
      <c r="FH144" s="3"/>
      <c r="FI144" s="3"/>
      <c r="FJ144" s="3"/>
      <c r="FK144" s="3"/>
      <c r="FL144" s="3"/>
      <c r="FM144" s="3"/>
      <c r="FN144" s="3"/>
      <c r="FO144" s="3"/>
      <c r="FP144" s="3"/>
      <c r="FQ144" s="3"/>
      <c r="FR144" s="3"/>
      <c r="FS144" s="3"/>
      <c r="FT144" s="3"/>
      <c r="FU144" s="3"/>
      <c r="FV144" s="3"/>
      <c r="FW144" s="3"/>
      <c r="FX144" s="3"/>
      <c r="FY144" s="3"/>
      <c r="FZ144" s="3"/>
      <c r="GA144" s="3"/>
      <c r="GB144" s="3"/>
      <c r="GC144" s="3"/>
      <c r="GD144" s="3"/>
      <c r="GE144" s="3"/>
      <c r="GF144" s="3"/>
      <c r="GG144" s="3"/>
      <c r="GH144" s="3"/>
      <c r="GI144" s="3"/>
      <c r="GJ144" s="3"/>
      <c r="GK144" s="3"/>
      <c r="GL144" s="3"/>
      <c r="GM144" s="3"/>
      <c r="GN144" s="3"/>
      <c r="GO144" s="3"/>
      <c r="GP144" s="3"/>
      <c r="GQ144" s="3"/>
      <c r="GR144" s="3"/>
      <c r="GS144" s="3"/>
      <c r="GT144" s="3"/>
      <c r="GU144" s="3"/>
      <c r="GV144" s="3"/>
      <c r="GW144" s="3"/>
      <c r="GX144" s="3"/>
      <c r="GY144" s="3"/>
      <c r="GZ144" s="3"/>
      <c r="HA144" s="3"/>
      <c r="HB144" s="3"/>
      <c r="HC144" s="3"/>
      <c r="HD144" s="3"/>
      <c r="HE144" s="3"/>
      <c r="HF144" s="3"/>
      <c r="HG144" s="3"/>
      <c r="HH144" s="3"/>
      <c r="HI144" s="3"/>
      <c r="HJ144" s="3"/>
      <c r="HK144" s="3"/>
      <c r="HL144" s="3"/>
      <c r="HM144" s="3"/>
      <c r="HN144" s="3"/>
      <c r="HO144" s="3"/>
      <c r="HP144" s="3"/>
      <c r="HQ144" s="3"/>
      <c r="HR144" s="3"/>
      <c r="HS144" s="3"/>
      <c r="HT144" s="3"/>
      <c r="HU144" s="3"/>
      <c r="HV144" s="3"/>
      <c r="HW144" s="3"/>
      <c r="HX144" s="3"/>
      <c r="HY144" s="3"/>
      <c r="HZ144" s="3"/>
      <c r="IA144" s="3"/>
      <c r="IB144" s="3"/>
      <c r="IC144" s="3"/>
      <c r="ID144" s="3"/>
      <c r="IE144" s="3"/>
      <c r="IF144" s="3"/>
      <c r="IG144" s="3"/>
      <c r="IH144" s="3"/>
      <c r="II144" s="3"/>
      <c r="IJ144" s="3"/>
      <c r="IK144" s="3"/>
      <c r="IL144" s="3"/>
      <c r="IM144" s="3"/>
      <c r="IN144" s="3"/>
      <c r="IO144" s="3"/>
      <c r="IP144" s="3"/>
      <c r="IQ144" s="3"/>
      <c r="IR144" s="3"/>
      <c r="IS144" s="3"/>
      <c r="IT144" s="3"/>
      <c r="IU144" s="3"/>
    </row>
    <row r="145" spans="1:255">
      <c r="A145" s="11" t="s">
        <v>218</v>
      </c>
      <c r="B145" s="114">
        <v>0</v>
      </c>
      <c r="C145" s="44">
        <v>0</v>
      </c>
      <c r="D145" s="44">
        <v>0</v>
      </c>
      <c r="E145" s="44">
        <v>0</v>
      </c>
      <c r="F145" s="44">
        <v>0</v>
      </c>
      <c r="G145" s="21">
        <v>0</v>
      </c>
      <c r="L145" s="3"/>
      <c r="M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3"/>
      <c r="EZ145" s="3"/>
      <c r="FA145" s="3"/>
      <c r="FB145" s="3"/>
      <c r="FC145" s="3"/>
      <c r="FD145" s="3"/>
      <c r="FE145" s="3"/>
      <c r="FF145" s="3"/>
      <c r="FG145" s="3"/>
      <c r="FH145" s="3"/>
      <c r="FI145" s="3"/>
      <c r="FJ145" s="3"/>
      <c r="FK145" s="3"/>
      <c r="FL145" s="3"/>
      <c r="FM145" s="3"/>
      <c r="FN145" s="3"/>
      <c r="FO145" s="3"/>
      <c r="FP145" s="3"/>
      <c r="FQ145" s="3"/>
      <c r="FR145" s="3"/>
      <c r="FS145" s="3"/>
      <c r="FT145" s="3"/>
      <c r="FU145" s="3"/>
      <c r="FV145" s="3"/>
      <c r="FW145" s="3"/>
      <c r="FX145" s="3"/>
      <c r="FY145" s="3"/>
      <c r="FZ145" s="3"/>
      <c r="GA145" s="3"/>
      <c r="GB145" s="3"/>
      <c r="GC145" s="3"/>
      <c r="GD145" s="3"/>
      <c r="GE145" s="3"/>
      <c r="GF145" s="3"/>
      <c r="GG145" s="3"/>
      <c r="GH145" s="3"/>
      <c r="GI145" s="3"/>
      <c r="GJ145" s="3"/>
      <c r="GK145" s="3"/>
      <c r="GL145" s="3"/>
      <c r="GM145" s="3"/>
      <c r="GN145" s="3"/>
      <c r="GO145" s="3"/>
      <c r="GP145" s="3"/>
      <c r="GQ145" s="3"/>
      <c r="GR145" s="3"/>
      <c r="GS145" s="3"/>
      <c r="GT145" s="3"/>
      <c r="GU145" s="3"/>
      <c r="GV145" s="3"/>
      <c r="GW145" s="3"/>
      <c r="GX145" s="3"/>
      <c r="GY145" s="3"/>
      <c r="GZ145" s="3"/>
      <c r="HA145" s="3"/>
      <c r="HB145" s="3"/>
      <c r="HC145" s="3"/>
      <c r="HD145" s="3"/>
      <c r="HE145" s="3"/>
      <c r="HF145" s="3"/>
      <c r="HG145" s="3"/>
      <c r="HH145" s="3"/>
      <c r="HI145" s="3"/>
      <c r="HJ145" s="3"/>
      <c r="HK145" s="3"/>
      <c r="HL145" s="3"/>
      <c r="HM145" s="3"/>
      <c r="HN145" s="3"/>
      <c r="HO145" s="3"/>
      <c r="HP145" s="3"/>
      <c r="HQ145" s="3"/>
      <c r="HR145" s="3"/>
      <c r="HS145" s="3"/>
      <c r="HT145" s="3"/>
      <c r="HU145" s="3"/>
      <c r="HV145" s="3"/>
      <c r="HW145" s="3"/>
      <c r="HX145" s="3"/>
      <c r="HY145" s="3"/>
      <c r="HZ145" s="3"/>
      <c r="IA145" s="3"/>
      <c r="IB145" s="3"/>
      <c r="IC145" s="3"/>
      <c r="ID145" s="3"/>
      <c r="IE145" s="3"/>
      <c r="IF145" s="3"/>
      <c r="IG145" s="3"/>
      <c r="IH145" s="3"/>
      <c r="II145" s="3"/>
      <c r="IJ145" s="3"/>
      <c r="IK145" s="3"/>
      <c r="IL145" s="3"/>
      <c r="IM145" s="3"/>
      <c r="IN145" s="3"/>
      <c r="IO145" s="3"/>
      <c r="IP145" s="3"/>
      <c r="IQ145" s="3"/>
      <c r="IR145" s="3"/>
      <c r="IS145" s="3"/>
      <c r="IT145" s="3"/>
      <c r="IU145" s="3"/>
    </row>
    <row r="146" spans="1:255">
      <c r="A146" s="11" t="s">
        <v>268</v>
      </c>
      <c r="B146" s="114">
        <v>150000</v>
      </c>
      <c r="C146" s="44">
        <v>150000</v>
      </c>
      <c r="D146" s="44">
        <v>1500000</v>
      </c>
      <c r="E146" s="44">
        <v>1500000</v>
      </c>
      <c r="F146" s="44">
        <v>0</v>
      </c>
      <c r="G146" s="21">
        <v>0</v>
      </c>
      <c r="L146" s="3"/>
      <c r="M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3"/>
      <c r="FW146" s="3"/>
      <c r="FX146" s="3"/>
      <c r="FY146" s="3"/>
      <c r="FZ146" s="3"/>
      <c r="GA146" s="3"/>
      <c r="GB146" s="3"/>
      <c r="GC146" s="3"/>
      <c r="GD146" s="3"/>
      <c r="GE146" s="3"/>
      <c r="GF146" s="3"/>
      <c r="GG146" s="3"/>
      <c r="GH146" s="3"/>
      <c r="GI146" s="3"/>
      <c r="GJ146" s="3"/>
      <c r="GK146" s="3"/>
      <c r="GL146" s="3"/>
      <c r="GM146" s="3"/>
      <c r="GN146" s="3"/>
      <c r="GO146" s="3"/>
      <c r="GP146" s="3"/>
      <c r="GQ146" s="3"/>
      <c r="GR146" s="3"/>
      <c r="GS146" s="3"/>
      <c r="GT146" s="3"/>
      <c r="GU146" s="3"/>
      <c r="GV146" s="3"/>
      <c r="GW146" s="3"/>
      <c r="GX146" s="3"/>
      <c r="GY146" s="3"/>
      <c r="GZ146" s="3"/>
      <c r="HA146" s="3"/>
      <c r="HB146" s="3"/>
      <c r="HC146" s="3"/>
      <c r="HD146" s="3"/>
      <c r="HE146" s="3"/>
      <c r="HF146" s="3"/>
      <c r="HG146" s="3"/>
      <c r="HH146" s="3"/>
      <c r="HI146" s="3"/>
      <c r="HJ146" s="3"/>
      <c r="HK146" s="3"/>
      <c r="HL146" s="3"/>
      <c r="HM146" s="3"/>
      <c r="HN146" s="3"/>
      <c r="HO146" s="3"/>
      <c r="HP146" s="3"/>
      <c r="HQ146" s="3"/>
      <c r="HR146" s="3"/>
      <c r="HS146" s="3"/>
      <c r="HT146" s="3"/>
      <c r="HU146" s="3"/>
      <c r="HV146" s="3"/>
      <c r="HW146" s="3"/>
      <c r="HX146" s="3"/>
      <c r="HY146" s="3"/>
      <c r="HZ146" s="3"/>
      <c r="IA146" s="3"/>
      <c r="IB146" s="3"/>
      <c r="IC146" s="3"/>
      <c r="ID146" s="3"/>
      <c r="IE146" s="3"/>
      <c r="IF146" s="3"/>
      <c r="IG146" s="3"/>
      <c r="IH146" s="3"/>
      <c r="II146" s="3"/>
      <c r="IJ146" s="3"/>
      <c r="IK146" s="3"/>
      <c r="IL146" s="3"/>
      <c r="IM146" s="3"/>
      <c r="IN146" s="3"/>
      <c r="IO146" s="3"/>
      <c r="IP146" s="3"/>
      <c r="IQ146" s="3"/>
      <c r="IR146" s="3"/>
      <c r="IS146" s="3"/>
      <c r="IT146" s="3"/>
      <c r="IU146" s="3"/>
    </row>
    <row r="147" spans="1:255">
      <c r="A147" s="11" t="s">
        <v>269</v>
      </c>
      <c r="B147" s="114">
        <v>221244</v>
      </c>
      <c r="C147" s="44">
        <v>218733</v>
      </c>
      <c r="D147" s="44">
        <v>2849874</v>
      </c>
      <c r="E147" s="44">
        <v>2765496</v>
      </c>
      <c r="F147" s="44">
        <v>84378</v>
      </c>
      <c r="G147" s="21">
        <v>3.0499999999999972E-2</v>
      </c>
      <c r="L147" s="3"/>
      <c r="M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3"/>
      <c r="EZ147" s="3"/>
      <c r="FA147" s="3"/>
      <c r="FB147" s="3"/>
      <c r="FC147" s="3"/>
      <c r="FD147" s="3"/>
      <c r="FE147" s="3"/>
      <c r="FF147" s="3"/>
      <c r="FG147" s="3"/>
      <c r="FH147" s="3"/>
      <c r="FI147" s="3"/>
      <c r="FJ147" s="3"/>
      <c r="FK147" s="3"/>
      <c r="FL147" s="3"/>
      <c r="FM147" s="3"/>
      <c r="FN147" s="3"/>
      <c r="FO147" s="3"/>
      <c r="FP147" s="3"/>
      <c r="FQ147" s="3"/>
      <c r="FR147" s="3"/>
      <c r="FS147" s="3"/>
      <c r="FT147" s="3"/>
      <c r="FU147" s="3"/>
      <c r="FV147" s="3"/>
      <c r="FW147" s="3"/>
      <c r="FX147" s="3"/>
      <c r="FY147" s="3"/>
      <c r="FZ147" s="3"/>
      <c r="GA147" s="3"/>
      <c r="GB147" s="3"/>
      <c r="GC147" s="3"/>
      <c r="GD147" s="3"/>
      <c r="GE147" s="3"/>
      <c r="GF147" s="3"/>
      <c r="GG147" s="3"/>
      <c r="GH147" s="3"/>
      <c r="GI147" s="3"/>
      <c r="GJ147" s="3"/>
      <c r="GK147" s="3"/>
      <c r="GL147" s="3"/>
      <c r="GM147" s="3"/>
      <c r="GN147" s="3"/>
      <c r="GO147" s="3"/>
      <c r="GP147" s="3"/>
      <c r="GQ147" s="3"/>
      <c r="GR147" s="3"/>
      <c r="GS147" s="3"/>
      <c r="GT147" s="3"/>
      <c r="GU147" s="3"/>
      <c r="GV147" s="3"/>
      <c r="GW147" s="3"/>
      <c r="GX147" s="3"/>
      <c r="GY147" s="3"/>
      <c r="GZ147" s="3"/>
      <c r="HA147" s="3"/>
      <c r="HB147" s="3"/>
      <c r="HC147" s="3"/>
      <c r="HD147" s="3"/>
      <c r="HE147" s="3"/>
      <c r="HF147" s="3"/>
      <c r="HG147" s="3"/>
      <c r="HH147" s="3"/>
      <c r="HI147" s="3"/>
      <c r="HJ147" s="3"/>
      <c r="HK147" s="3"/>
      <c r="HL147" s="3"/>
      <c r="HM147" s="3"/>
      <c r="HN147" s="3"/>
      <c r="HO147" s="3"/>
      <c r="HP147" s="3"/>
      <c r="HQ147" s="3"/>
      <c r="HR147" s="3"/>
      <c r="HS147" s="3"/>
      <c r="HT147" s="3"/>
      <c r="HU147" s="3"/>
      <c r="HV147" s="3"/>
      <c r="HW147" s="3"/>
      <c r="HX147" s="3"/>
      <c r="HY147" s="3"/>
      <c r="HZ147" s="3"/>
      <c r="IA147" s="3"/>
      <c r="IB147" s="3"/>
      <c r="IC147" s="3"/>
      <c r="ID147" s="3"/>
      <c r="IE147" s="3"/>
      <c r="IF147" s="3"/>
      <c r="IG147" s="3"/>
      <c r="IH147" s="3"/>
      <c r="II147" s="3"/>
      <c r="IJ147" s="3"/>
      <c r="IK147" s="3"/>
      <c r="IL147" s="3"/>
      <c r="IM147" s="3"/>
      <c r="IN147" s="3"/>
      <c r="IO147" s="3"/>
      <c r="IP147" s="3"/>
      <c r="IQ147" s="3"/>
      <c r="IR147" s="3"/>
      <c r="IS147" s="3"/>
      <c r="IT147" s="3"/>
      <c r="IU147" s="3"/>
    </row>
    <row r="148" spans="1:255">
      <c r="A148" s="23" t="s">
        <v>297</v>
      </c>
      <c r="B148" s="114">
        <v>38063.199999999997</v>
      </c>
      <c r="C148" s="44">
        <v>31996.799999999999</v>
      </c>
      <c r="D148" s="44">
        <v>330728.8</v>
      </c>
      <c r="E148" s="44">
        <v>331695.39999999997</v>
      </c>
      <c r="F148" s="44">
        <v>-966.59999999997672</v>
      </c>
      <c r="G148" s="21">
        <v>-2.9000000000000137E-3</v>
      </c>
      <c r="L148" s="3"/>
      <c r="M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3"/>
      <c r="EZ148" s="3"/>
      <c r="FA148" s="3"/>
      <c r="FB148" s="3"/>
      <c r="FC148" s="3"/>
      <c r="FD148" s="3"/>
      <c r="FE148" s="3"/>
      <c r="FF148" s="3"/>
      <c r="FG148" s="3"/>
      <c r="FH148" s="3"/>
      <c r="FI148" s="3"/>
      <c r="FJ148" s="3"/>
      <c r="FK148" s="3"/>
      <c r="FL148" s="3"/>
      <c r="FM148" s="3"/>
      <c r="FN148" s="3"/>
      <c r="FO148" s="3"/>
      <c r="FP148" s="3"/>
      <c r="FQ148" s="3"/>
      <c r="FR148" s="3"/>
      <c r="FS148" s="3"/>
      <c r="FT148" s="3"/>
      <c r="FU148" s="3"/>
      <c r="FV148" s="3"/>
      <c r="FW148" s="3"/>
      <c r="FX148" s="3"/>
      <c r="FY148" s="3"/>
      <c r="FZ148" s="3"/>
      <c r="GA148" s="3"/>
      <c r="GB148" s="3"/>
      <c r="GC148" s="3"/>
      <c r="GD148" s="3"/>
      <c r="GE148" s="3"/>
      <c r="GF148" s="3"/>
      <c r="GG148" s="3"/>
      <c r="GH148" s="3"/>
      <c r="GI148" s="3"/>
      <c r="GJ148" s="3"/>
      <c r="GK148" s="3"/>
      <c r="GL148" s="3"/>
      <c r="GM148" s="3"/>
      <c r="GN148" s="3"/>
      <c r="GO148" s="3"/>
      <c r="GP148" s="3"/>
      <c r="GQ148" s="3"/>
      <c r="GR148" s="3"/>
      <c r="GS148" s="3"/>
      <c r="GT148" s="3"/>
      <c r="GU148" s="3"/>
      <c r="GV148" s="3"/>
      <c r="GW148" s="3"/>
      <c r="GX148" s="3"/>
      <c r="GY148" s="3"/>
      <c r="GZ148" s="3"/>
      <c r="HA148" s="3"/>
      <c r="HB148" s="3"/>
      <c r="HC148" s="3"/>
      <c r="HD148" s="3"/>
      <c r="HE148" s="3"/>
      <c r="HF148" s="3"/>
      <c r="HG148" s="3"/>
      <c r="HH148" s="3"/>
      <c r="HI148" s="3"/>
      <c r="HJ148" s="3"/>
      <c r="HK148" s="3"/>
      <c r="HL148" s="3"/>
      <c r="HM148" s="3"/>
      <c r="HN148" s="3"/>
      <c r="HO148" s="3"/>
      <c r="HP148" s="3"/>
      <c r="HQ148" s="3"/>
      <c r="HR148" s="3"/>
      <c r="HS148" s="3"/>
      <c r="HT148" s="3"/>
      <c r="HU148" s="3"/>
      <c r="HV148" s="3"/>
      <c r="HW148" s="3"/>
      <c r="HX148" s="3"/>
      <c r="HY148" s="3"/>
      <c r="HZ148" s="3"/>
      <c r="IA148" s="3"/>
      <c r="IB148" s="3"/>
      <c r="IC148" s="3"/>
      <c r="ID148" s="3"/>
      <c r="IE148" s="3"/>
      <c r="IF148" s="3"/>
      <c r="IG148" s="3"/>
      <c r="IH148" s="3"/>
      <c r="II148" s="3"/>
      <c r="IJ148" s="3"/>
      <c r="IK148" s="3"/>
      <c r="IL148" s="3"/>
      <c r="IM148" s="3"/>
      <c r="IN148" s="3"/>
      <c r="IO148" s="3"/>
      <c r="IP148" s="3"/>
      <c r="IQ148" s="3"/>
      <c r="IR148" s="3"/>
      <c r="IS148" s="3"/>
      <c r="IT148" s="3"/>
      <c r="IU148" s="3"/>
    </row>
    <row r="149" spans="1:255">
      <c r="A149" s="11" t="s">
        <v>46</v>
      </c>
      <c r="B149" s="115">
        <v>250000</v>
      </c>
      <c r="C149" s="41">
        <v>250000</v>
      </c>
      <c r="D149" s="41">
        <v>2500000</v>
      </c>
      <c r="E149" s="41">
        <v>2500000</v>
      </c>
      <c r="F149" s="41">
        <v>0</v>
      </c>
      <c r="G149" s="22">
        <v>0</v>
      </c>
      <c r="L149" s="3"/>
      <c r="M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3"/>
      <c r="EZ149" s="3"/>
      <c r="FA149" s="3"/>
      <c r="FB149" s="3"/>
      <c r="FC149" s="3"/>
      <c r="FD149" s="3"/>
      <c r="FE149" s="3"/>
      <c r="FF149" s="3"/>
      <c r="FG149" s="3"/>
      <c r="FH149" s="3"/>
      <c r="FI149" s="3"/>
      <c r="FJ149" s="3"/>
      <c r="FK149" s="3"/>
      <c r="FL149" s="3"/>
      <c r="FM149" s="3"/>
      <c r="FN149" s="3"/>
      <c r="FO149" s="3"/>
      <c r="FP149" s="3"/>
      <c r="FQ149" s="3"/>
      <c r="FR149" s="3"/>
      <c r="FS149" s="3"/>
      <c r="FT149" s="3"/>
      <c r="FU149" s="3"/>
      <c r="FV149" s="3"/>
      <c r="FW149" s="3"/>
      <c r="FX149" s="3"/>
      <c r="FY149" s="3"/>
      <c r="FZ149" s="3"/>
      <c r="GA149" s="3"/>
      <c r="GB149" s="3"/>
      <c r="GC149" s="3"/>
      <c r="GD149" s="3"/>
      <c r="GE149" s="3"/>
      <c r="GF149" s="3"/>
      <c r="GG149" s="3"/>
      <c r="GH149" s="3"/>
      <c r="GI149" s="3"/>
      <c r="GJ149" s="3"/>
      <c r="GK149" s="3"/>
      <c r="GL149" s="3"/>
      <c r="GM149" s="3"/>
      <c r="GN149" s="3"/>
      <c r="GO149" s="3"/>
      <c r="GP149" s="3"/>
      <c r="GQ149" s="3"/>
      <c r="GR149" s="3"/>
      <c r="GS149" s="3"/>
      <c r="GT149" s="3"/>
      <c r="GU149" s="3"/>
      <c r="GV149" s="3"/>
      <c r="GW149" s="3"/>
      <c r="GX149" s="3"/>
      <c r="GY149" s="3"/>
      <c r="GZ149" s="3"/>
      <c r="HA149" s="3"/>
      <c r="HB149" s="3"/>
      <c r="HC149" s="3"/>
      <c r="HD149" s="3"/>
      <c r="HE149" s="3"/>
      <c r="HF149" s="3"/>
      <c r="HG149" s="3"/>
      <c r="HH149" s="3"/>
      <c r="HI149" s="3"/>
      <c r="HJ149" s="3"/>
      <c r="HK149" s="3"/>
      <c r="HL149" s="3"/>
      <c r="HM149" s="3"/>
      <c r="HN149" s="3"/>
      <c r="HO149" s="3"/>
      <c r="HP149" s="3"/>
      <c r="HQ149" s="3"/>
      <c r="HR149" s="3"/>
      <c r="HS149" s="3"/>
      <c r="HT149" s="3"/>
      <c r="HU149" s="3"/>
      <c r="HV149" s="3"/>
      <c r="HW149" s="3"/>
      <c r="HX149" s="3"/>
      <c r="HY149" s="3"/>
      <c r="HZ149" s="3"/>
      <c r="IA149" s="3"/>
      <c r="IB149" s="3"/>
      <c r="IC149" s="3"/>
      <c r="ID149" s="3"/>
      <c r="IE149" s="3"/>
      <c r="IF149" s="3"/>
      <c r="IG149" s="3"/>
      <c r="IH149" s="3"/>
      <c r="II149" s="3"/>
      <c r="IJ149" s="3"/>
      <c r="IK149" s="3"/>
      <c r="IL149" s="3"/>
      <c r="IM149" s="3"/>
      <c r="IN149" s="3"/>
      <c r="IO149" s="3"/>
      <c r="IP149" s="3"/>
      <c r="IQ149" s="3"/>
      <c r="IR149" s="3"/>
      <c r="IS149" s="3"/>
      <c r="IT149" s="3"/>
      <c r="IU149" s="3"/>
    </row>
    <row r="150" spans="1:255">
      <c r="A150" s="11" t="s">
        <v>270</v>
      </c>
      <c r="B150" s="50">
        <v>252016305.51000002</v>
      </c>
      <c r="C150" s="20">
        <v>246798619.32999998</v>
      </c>
      <c r="D150" s="20">
        <v>2237747477.8299999</v>
      </c>
      <c r="E150" s="20">
        <v>2171945388.8200002</v>
      </c>
      <c r="F150" s="20">
        <v>65802089.01000002</v>
      </c>
      <c r="G150" s="21">
        <v>3.0299999999999994E-2</v>
      </c>
      <c r="L150" s="3"/>
      <c r="M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3"/>
      <c r="EZ150" s="3"/>
      <c r="FA150" s="3"/>
      <c r="FB150" s="3"/>
      <c r="FC150" s="3"/>
      <c r="FD150" s="3"/>
      <c r="FE150" s="3"/>
      <c r="FF150" s="3"/>
      <c r="FG150" s="3"/>
      <c r="FH150" s="3"/>
      <c r="FI150" s="3"/>
      <c r="FJ150" s="3"/>
      <c r="FK150" s="3"/>
      <c r="FL150" s="3"/>
      <c r="FM150" s="3"/>
      <c r="FN150" s="3"/>
      <c r="FO150" s="3"/>
      <c r="FP150" s="3"/>
      <c r="FQ150" s="3"/>
      <c r="FR150" s="3"/>
      <c r="FS150" s="3"/>
      <c r="FT150" s="3"/>
      <c r="FU150" s="3"/>
      <c r="FV150" s="3"/>
      <c r="FW150" s="3"/>
      <c r="FX150" s="3"/>
      <c r="FY150" s="3"/>
      <c r="FZ150" s="3"/>
      <c r="GA150" s="3"/>
      <c r="GB150" s="3"/>
      <c r="GC150" s="3"/>
      <c r="GD150" s="3"/>
      <c r="GE150" s="3"/>
      <c r="GF150" s="3"/>
      <c r="GG150" s="3"/>
      <c r="GH150" s="3"/>
      <c r="GI150" s="3"/>
      <c r="GJ150" s="3"/>
      <c r="GK150" s="3"/>
      <c r="GL150" s="3"/>
      <c r="GM150" s="3"/>
      <c r="GN150" s="3"/>
      <c r="GO150" s="3"/>
      <c r="GP150" s="3"/>
      <c r="GQ150" s="3"/>
      <c r="GR150" s="3"/>
      <c r="GS150" s="3"/>
      <c r="GT150" s="3"/>
      <c r="GU150" s="3"/>
      <c r="GV150" s="3"/>
      <c r="GW150" s="3"/>
      <c r="GX150" s="3"/>
      <c r="GY150" s="3"/>
      <c r="GZ150" s="3"/>
      <c r="HA150" s="3"/>
      <c r="HB150" s="3"/>
      <c r="HC150" s="3"/>
      <c r="HD150" s="3"/>
      <c r="HE150" s="3"/>
      <c r="HF150" s="3"/>
      <c r="HG150" s="3"/>
      <c r="HH150" s="3"/>
      <c r="HI150" s="3"/>
      <c r="HJ150" s="3"/>
      <c r="HK150" s="3"/>
      <c r="HL150" s="3"/>
      <c r="HM150" s="3"/>
      <c r="HN150" s="3"/>
      <c r="HO150" s="3"/>
      <c r="HP150" s="3"/>
      <c r="HQ150" s="3"/>
      <c r="HR150" s="3"/>
      <c r="HS150" s="3"/>
      <c r="HT150" s="3"/>
      <c r="HU150" s="3"/>
      <c r="HV150" s="3"/>
      <c r="HW150" s="3"/>
      <c r="HX150" s="3"/>
      <c r="HY150" s="3"/>
      <c r="HZ150" s="3"/>
      <c r="IA150" s="3"/>
      <c r="IB150" s="3"/>
      <c r="IC150" s="3"/>
      <c r="ID150" s="3"/>
      <c r="IE150" s="3"/>
      <c r="IF150" s="3"/>
      <c r="IG150" s="3"/>
      <c r="IH150" s="3"/>
      <c r="II150" s="3"/>
      <c r="IJ150" s="3"/>
      <c r="IK150" s="3"/>
      <c r="IL150" s="3"/>
      <c r="IM150" s="3"/>
      <c r="IN150" s="3"/>
      <c r="IO150" s="3"/>
      <c r="IP150" s="3"/>
      <c r="IQ150" s="3"/>
      <c r="IR150" s="3"/>
      <c r="IS150" s="3"/>
      <c r="IT150" s="3"/>
      <c r="IU150" s="3"/>
    </row>
    <row r="151" spans="1:255">
      <c r="A151"/>
      <c r="B151" s="116"/>
      <c r="L151" s="3"/>
      <c r="M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3"/>
      <c r="EZ151" s="3"/>
      <c r="FA151" s="3"/>
      <c r="FB151" s="3"/>
      <c r="FC151" s="3"/>
      <c r="FD151" s="3"/>
      <c r="FE151" s="3"/>
      <c r="FF151" s="3"/>
      <c r="FG151" s="3"/>
      <c r="FH151" s="3"/>
      <c r="FI151" s="3"/>
      <c r="FJ151" s="3"/>
      <c r="FK151" s="3"/>
      <c r="FL151" s="3"/>
      <c r="FM151" s="3"/>
      <c r="FN151" s="3"/>
      <c r="FO151" s="3"/>
      <c r="FP151" s="3"/>
      <c r="FQ151" s="3"/>
      <c r="FR151" s="3"/>
      <c r="FS151" s="3"/>
      <c r="FT151" s="3"/>
      <c r="FU151" s="3"/>
      <c r="FV151" s="3"/>
      <c r="FW151" s="3"/>
      <c r="FX151" s="3"/>
      <c r="FY151" s="3"/>
      <c r="FZ151" s="3"/>
      <c r="GA151" s="3"/>
      <c r="GB151" s="3"/>
      <c r="GC151" s="3"/>
      <c r="GD151" s="3"/>
      <c r="GE151" s="3"/>
      <c r="GF151" s="3"/>
      <c r="GG151" s="3"/>
      <c r="GH151" s="3"/>
      <c r="GI151" s="3"/>
      <c r="GJ151" s="3"/>
      <c r="GK151" s="3"/>
      <c r="GL151" s="3"/>
      <c r="GM151" s="3"/>
      <c r="GN151" s="3"/>
      <c r="GO151" s="3"/>
      <c r="GP151" s="3"/>
      <c r="GQ151" s="3"/>
      <c r="GR151" s="3"/>
      <c r="GS151" s="3"/>
      <c r="GT151" s="3"/>
      <c r="GU151" s="3"/>
      <c r="GV151" s="3"/>
      <c r="GW151" s="3"/>
      <c r="GX151" s="3"/>
      <c r="GY151" s="3"/>
      <c r="GZ151" s="3"/>
      <c r="HA151" s="3"/>
      <c r="HB151" s="3"/>
      <c r="HC151" s="3"/>
      <c r="HD151" s="3"/>
      <c r="HE151" s="3"/>
      <c r="HF151" s="3"/>
      <c r="HG151" s="3"/>
      <c r="HH151" s="3"/>
      <c r="HI151" s="3"/>
      <c r="HJ151" s="3"/>
      <c r="HK151" s="3"/>
      <c r="HL151" s="3"/>
      <c r="HM151" s="3"/>
      <c r="HN151" s="3"/>
      <c r="HO151" s="3"/>
      <c r="HP151" s="3"/>
      <c r="HQ151" s="3"/>
      <c r="HR151" s="3"/>
      <c r="HS151" s="3"/>
      <c r="HT151" s="3"/>
      <c r="HU151" s="3"/>
      <c r="HV151" s="3"/>
      <c r="HW151" s="3"/>
      <c r="HX151" s="3"/>
      <c r="HY151" s="3"/>
      <c r="HZ151" s="3"/>
      <c r="IA151" s="3"/>
      <c r="IB151" s="3"/>
      <c r="IC151" s="3"/>
      <c r="ID151" s="3"/>
      <c r="IE151" s="3"/>
      <c r="IF151" s="3"/>
      <c r="IG151" s="3"/>
      <c r="IH151" s="3"/>
      <c r="II151" s="3"/>
      <c r="IJ151" s="3"/>
      <c r="IK151" s="3"/>
      <c r="IL151" s="3"/>
      <c r="IM151" s="3"/>
      <c r="IN151" s="3"/>
      <c r="IO151" s="3"/>
      <c r="IP151" s="3"/>
      <c r="IQ151" s="3"/>
      <c r="IR151" s="3"/>
      <c r="IS151" s="3"/>
      <c r="IT151" s="3"/>
      <c r="IU151" s="3"/>
    </row>
    <row r="152" spans="1:255" ht="15.75">
      <c r="A152" s="110" t="s">
        <v>271</v>
      </c>
      <c r="B152" s="116"/>
      <c r="L152" s="3"/>
      <c r="M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3"/>
      <c r="EZ152" s="3"/>
      <c r="FA152" s="3"/>
      <c r="FB152" s="3"/>
      <c r="FC152" s="3"/>
      <c r="FD152" s="3"/>
      <c r="FE152" s="3"/>
      <c r="FF152" s="3"/>
      <c r="FG152" s="3"/>
      <c r="FH152" s="3"/>
      <c r="FI152" s="3"/>
      <c r="FJ152" s="3"/>
      <c r="FK152" s="3"/>
      <c r="FL152" s="3"/>
      <c r="FM152" s="3"/>
      <c r="FN152" s="3"/>
      <c r="FO152" s="3"/>
      <c r="FP152" s="3"/>
      <c r="FQ152" s="3"/>
      <c r="FR152" s="3"/>
      <c r="FS152" s="3"/>
      <c r="FT152" s="3"/>
      <c r="FU152" s="3"/>
      <c r="FV152" s="3"/>
      <c r="FW152" s="3"/>
      <c r="FX152" s="3"/>
      <c r="FY152" s="3"/>
      <c r="FZ152" s="3"/>
      <c r="GA152" s="3"/>
      <c r="GB152" s="3"/>
      <c r="GC152" s="3"/>
      <c r="GD152" s="3"/>
      <c r="GE152" s="3"/>
      <c r="GF152" s="3"/>
      <c r="GG152" s="3"/>
      <c r="GH152" s="3"/>
      <c r="GI152" s="3"/>
      <c r="GJ152" s="3"/>
      <c r="GK152" s="3"/>
      <c r="GL152" s="3"/>
      <c r="GM152" s="3"/>
      <c r="GN152" s="3"/>
      <c r="GO152" s="3"/>
      <c r="GP152" s="3"/>
      <c r="GQ152" s="3"/>
      <c r="GR152" s="3"/>
      <c r="GS152" s="3"/>
      <c r="GT152" s="3"/>
      <c r="GU152" s="3"/>
      <c r="GV152" s="3"/>
      <c r="GW152" s="3"/>
      <c r="GX152" s="3"/>
      <c r="GY152" s="3"/>
      <c r="GZ152" s="3"/>
      <c r="HA152" s="3"/>
      <c r="HB152" s="3"/>
      <c r="HC152" s="3"/>
      <c r="HD152" s="3"/>
      <c r="HE152" s="3"/>
      <c r="HF152" s="3"/>
      <c r="HG152" s="3"/>
      <c r="HH152" s="3"/>
      <c r="HI152" s="3"/>
      <c r="HJ152" s="3"/>
      <c r="HK152" s="3"/>
      <c r="HL152" s="3"/>
      <c r="HM152" s="3"/>
      <c r="HN152" s="3"/>
      <c r="HO152" s="3"/>
      <c r="HP152" s="3"/>
      <c r="HQ152" s="3"/>
      <c r="HR152" s="3"/>
      <c r="HS152" s="3"/>
      <c r="HT152" s="3"/>
      <c r="HU152" s="3"/>
      <c r="HV152" s="3"/>
      <c r="HW152" s="3"/>
      <c r="HX152" s="3"/>
      <c r="HY152" s="3"/>
      <c r="HZ152" s="3"/>
      <c r="IA152" s="3"/>
      <c r="IB152" s="3"/>
      <c r="IC152" s="3"/>
      <c r="ID152" s="3"/>
      <c r="IE152" s="3"/>
      <c r="IF152" s="3"/>
      <c r="IG152" s="3"/>
      <c r="IH152" s="3"/>
      <c r="II152" s="3"/>
      <c r="IJ152" s="3"/>
      <c r="IK152" s="3"/>
      <c r="IL152" s="3"/>
      <c r="IM152" s="3"/>
      <c r="IN152" s="3"/>
      <c r="IO152" s="3"/>
      <c r="IP152" s="3"/>
      <c r="IQ152" s="3"/>
      <c r="IR152" s="3"/>
      <c r="IS152" s="3"/>
      <c r="IT152" s="3"/>
      <c r="IU152" s="3"/>
    </row>
    <row r="153" spans="1:255">
      <c r="A153" s="11" t="s">
        <v>44</v>
      </c>
      <c r="B153" s="50">
        <v>19949389.370000001</v>
      </c>
      <c r="C153" s="20">
        <v>18297804.09</v>
      </c>
      <c r="D153" s="20">
        <v>184494525.38</v>
      </c>
      <c r="E153" s="20">
        <v>168870982.58999997</v>
      </c>
      <c r="F153" s="20">
        <v>15623542.790000021</v>
      </c>
      <c r="G153" s="21">
        <v>9.2500000000000027E-2</v>
      </c>
      <c r="L153" s="3"/>
      <c r="M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3"/>
      <c r="EZ153" s="3"/>
      <c r="FA153" s="3"/>
      <c r="FB153" s="3"/>
      <c r="FC153" s="3"/>
      <c r="FD153" s="3"/>
      <c r="FE153" s="3"/>
      <c r="FF153" s="3"/>
      <c r="FG153" s="3"/>
      <c r="FH153" s="3"/>
      <c r="FI153" s="3"/>
      <c r="FJ153" s="3"/>
      <c r="FK153" s="3"/>
      <c r="FL153" s="3"/>
      <c r="FM153" s="3"/>
      <c r="FN153" s="3"/>
      <c r="FO153" s="3"/>
      <c r="FP153" s="3"/>
      <c r="FQ153" s="3"/>
      <c r="FR153" s="3"/>
      <c r="FS153" s="3"/>
      <c r="FT153" s="3"/>
      <c r="FU153" s="3"/>
      <c r="FV153" s="3"/>
      <c r="FW153" s="3"/>
      <c r="FX153" s="3"/>
      <c r="FY153" s="3"/>
      <c r="FZ153" s="3"/>
      <c r="GA153" s="3"/>
      <c r="GB153" s="3"/>
      <c r="GC153" s="3"/>
      <c r="GD153" s="3"/>
      <c r="GE153" s="3"/>
      <c r="GF153" s="3"/>
      <c r="GG153" s="3"/>
      <c r="GH153" s="3"/>
      <c r="GI153" s="3"/>
      <c r="GJ153" s="3"/>
      <c r="GK153" s="3"/>
      <c r="GL153" s="3"/>
      <c r="GM153" s="3"/>
      <c r="GN153" s="3"/>
      <c r="GO153" s="3"/>
      <c r="GP153" s="3"/>
      <c r="GQ153" s="3"/>
      <c r="GR153" s="3"/>
      <c r="GS153" s="3"/>
      <c r="GT153" s="3"/>
      <c r="GU153" s="3"/>
      <c r="GV153" s="3"/>
      <c r="GW153" s="3"/>
      <c r="GX153" s="3"/>
      <c r="GY153" s="3"/>
      <c r="GZ153" s="3"/>
      <c r="HA153" s="3"/>
      <c r="HB153" s="3"/>
      <c r="HC153" s="3"/>
      <c r="HD153" s="3"/>
      <c r="HE153" s="3"/>
      <c r="HF153" s="3"/>
      <c r="HG153" s="3"/>
      <c r="HH153" s="3"/>
      <c r="HI153" s="3"/>
      <c r="HJ153" s="3"/>
      <c r="HK153" s="3"/>
      <c r="HL153" s="3"/>
      <c r="HM153" s="3"/>
      <c r="HN153" s="3"/>
      <c r="HO153" s="3"/>
      <c r="HP153" s="3"/>
      <c r="HQ153" s="3"/>
      <c r="HR153" s="3"/>
      <c r="HS153" s="3"/>
      <c r="HT153" s="3"/>
      <c r="HU153" s="3"/>
      <c r="HV153" s="3"/>
      <c r="HW153" s="3"/>
      <c r="HX153" s="3"/>
      <c r="HY153" s="3"/>
      <c r="HZ153" s="3"/>
      <c r="IA153" s="3"/>
      <c r="IB153" s="3"/>
      <c r="IC153" s="3"/>
      <c r="ID153" s="3"/>
      <c r="IE153" s="3"/>
      <c r="IF153" s="3"/>
      <c r="IG153" s="3"/>
      <c r="IH153" s="3"/>
      <c r="II153" s="3"/>
      <c r="IJ153" s="3"/>
      <c r="IK153" s="3"/>
      <c r="IL153" s="3"/>
      <c r="IM153" s="3"/>
      <c r="IN153" s="3"/>
      <c r="IO153" s="3"/>
      <c r="IP153" s="3"/>
      <c r="IQ153" s="3"/>
      <c r="IR153" s="3"/>
      <c r="IS153" s="3"/>
      <c r="IT153" s="3"/>
      <c r="IU153" s="3"/>
    </row>
    <row r="154" spans="1:255">
      <c r="A154" s="11" t="s">
        <v>272</v>
      </c>
      <c r="B154" s="114">
        <v>2622251.35</v>
      </c>
      <c r="C154" s="44">
        <v>2388168.0699999998</v>
      </c>
      <c r="D154" s="44">
        <v>25801035.950000003</v>
      </c>
      <c r="E154" s="44">
        <v>24414851.490000002</v>
      </c>
      <c r="F154" s="44">
        <v>1386184.4600000009</v>
      </c>
      <c r="G154" s="21">
        <v>5.6799999999999962E-2</v>
      </c>
      <c r="L154" s="3"/>
      <c r="M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3"/>
      <c r="EZ154" s="3"/>
      <c r="FA154" s="3"/>
      <c r="FB154" s="3"/>
      <c r="FC154" s="3"/>
      <c r="FD154" s="3"/>
      <c r="FE154" s="3"/>
      <c r="FF154" s="3"/>
      <c r="FG154" s="3"/>
      <c r="FH154" s="3"/>
      <c r="FI154" s="3"/>
      <c r="FJ154" s="3"/>
      <c r="FK154" s="3"/>
      <c r="FL154" s="3"/>
      <c r="FM154" s="3"/>
      <c r="FN154" s="3"/>
      <c r="FO154" s="3"/>
      <c r="FP154" s="3"/>
      <c r="FQ154" s="3"/>
      <c r="FR154" s="3"/>
      <c r="FS154" s="3"/>
      <c r="FT154" s="3"/>
      <c r="FU154" s="3"/>
      <c r="FV154" s="3"/>
      <c r="FW154" s="3"/>
      <c r="FX154" s="3"/>
      <c r="FY154" s="3"/>
      <c r="FZ154" s="3"/>
      <c r="GA154" s="3"/>
      <c r="GB154" s="3"/>
      <c r="GC154" s="3"/>
      <c r="GD154" s="3"/>
      <c r="GE154" s="3"/>
      <c r="GF154" s="3"/>
      <c r="GG154" s="3"/>
      <c r="GH154" s="3"/>
      <c r="GI154" s="3"/>
      <c r="GJ154" s="3"/>
      <c r="GK154" s="3"/>
      <c r="GL154" s="3"/>
      <c r="GM154" s="3"/>
      <c r="GN154" s="3"/>
      <c r="GO154" s="3"/>
      <c r="GP154" s="3"/>
      <c r="GQ154" s="3"/>
      <c r="GR154" s="3"/>
      <c r="GS154" s="3"/>
      <c r="GT154" s="3"/>
      <c r="GU154" s="3"/>
      <c r="GV154" s="3"/>
      <c r="GW154" s="3"/>
      <c r="GX154" s="3"/>
      <c r="GY154" s="3"/>
      <c r="GZ154" s="3"/>
      <c r="HA154" s="3"/>
      <c r="HB154" s="3"/>
      <c r="HC154" s="3"/>
      <c r="HD154" s="3"/>
      <c r="HE154" s="3"/>
      <c r="HF154" s="3"/>
      <c r="HG154" s="3"/>
      <c r="HH154" s="3"/>
      <c r="HI154" s="3"/>
      <c r="HJ154" s="3"/>
      <c r="HK154" s="3"/>
      <c r="HL154" s="3"/>
      <c r="HM154" s="3"/>
      <c r="HN154" s="3"/>
      <c r="HO154" s="3"/>
      <c r="HP154" s="3"/>
      <c r="HQ154" s="3"/>
      <c r="HR154" s="3"/>
      <c r="HS154" s="3"/>
      <c r="HT154" s="3"/>
      <c r="HU154" s="3"/>
      <c r="HV154" s="3"/>
      <c r="HW154" s="3"/>
      <c r="HX154" s="3"/>
      <c r="HY154" s="3"/>
      <c r="HZ154" s="3"/>
      <c r="IA154" s="3"/>
      <c r="IB154" s="3"/>
      <c r="IC154" s="3"/>
      <c r="ID154" s="3"/>
      <c r="IE154" s="3"/>
      <c r="IF154" s="3"/>
      <c r="IG154" s="3"/>
      <c r="IH154" s="3"/>
      <c r="II154" s="3"/>
      <c r="IJ154" s="3"/>
      <c r="IK154" s="3"/>
      <c r="IL154" s="3"/>
      <c r="IM154" s="3"/>
      <c r="IN154" s="3"/>
      <c r="IO154" s="3"/>
      <c r="IP154" s="3"/>
      <c r="IQ154" s="3"/>
      <c r="IR154" s="3"/>
      <c r="IS154" s="3"/>
      <c r="IT154" s="3"/>
      <c r="IU154" s="3"/>
    </row>
    <row r="155" spans="1:255">
      <c r="A155" s="11" t="s">
        <v>261</v>
      </c>
      <c r="B155" s="114">
        <v>0</v>
      </c>
      <c r="C155" s="44">
        <v>0</v>
      </c>
      <c r="D155" s="44">
        <v>4000000</v>
      </c>
      <c r="E155" s="44">
        <v>4000000.0000000005</v>
      </c>
      <c r="F155" s="44">
        <v>0</v>
      </c>
      <c r="G155" s="21">
        <v>0</v>
      </c>
      <c r="L155" s="3"/>
      <c r="M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3"/>
      <c r="EZ155" s="3"/>
      <c r="FA155" s="3"/>
      <c r="FB155" s="3"/>
      <c r="FC155" s="3"/>
      <c r="FD155" s="3"/>
      <c r="FE155" s="3"/>
      <c r="FF155" s="3"/>
      <c r="FG155" s="3"/>
      <c r="FH155" s="3"/>
      <c r="FI155" s="3"/>
      <c r="FJ155" s="3"/>
      <c r="FK155" s="3"/>
      <c r="FL155" s="3"/>
      <c r="FM155" s="3"/>
      <c r="FN155" s="3"/>
      <c r="FO155" s="3"/>
      <c r="FP155" s="3"/>
      <c r="FQ155" s="3"/>
      <c r="FR155" s="3"/>
      <c r="FS155" s="3"/>
      <c r="FT155" s="3"/>
      <c r="FU155" s="3"/>
      <c r="FV155" s="3"/>
      <c r="FW155" s="3"/>
      <c r="FX155" s="3"/>
      <c r="FY155" s="3"/>
      <c r="FZ155" s="3"/>
      <c r="GA155" s="3"/>
      <c r="GB155" s="3"/>
      <c r="GC155" s="3"/>
      <c r="GD155" s="3"/>
      <c r="GE155" s="3"/>
      <c r="GF155" s="3"/>
      <c r="GG155" s="3"/>
      <c r="GH155" s="3"/>
      <c r="GI155" s="3"/>
      <c r="GJ155" s="3"/>
      <c r="GK155" s="3"/>
      <c r="GL155" s="3"/>
      <c r="GM155" s="3"/>
      <c r="GN155" s="3"/>
      <c r="GO155" s="3"/>
      <c r="GP155" s="3"/>
      <c r="GQ155" s="3"/>
      <c r="GR155" s="3"/>
      <c r="GS155" s="3"/>
      <c r="GT155" s="3"/>
      <c r="GU155" s="3"/>
      <c r="GV155" s="3"/>
      <c r="GW155" s="3"/>
      <c r="GX155" s="3"/>
      <c r="GY155" s="3"/>
      <c r="GZ155" s="3"/>
      <c r="HA155" s="3"/>
      <c r="HB155" s="3"/>
      <c r="HC155" s="3"/>
      <c r="HD155" s="3"/>
      <c r="HE155" s="3"/>
      <c r="HF155" s="3"/>
      <c r="HG155" s="3"/>
      <c r="HH155" s="3"/>
      <c r="HI155" s="3"/>
      <c r="HJ155" s="3"/>
      <c r="HK155" s="3"/>
      <c r="HL155" s="3"/>
      <c r="HM155" s="3"/>
      <c r="HN155" s="3"/>
      <c r="HO155" s="3"/>
      <c r="HP155" s="3"/>
      <c r="HQ155" s="3"/>
      <c r="HR155" s="3"/>
      <c r="HS155" s="3"/>
      <c r="HT155" s="3"/>
      <c r="HU155" s="3"/>
      <c r="HV155" s="3"/>
      <c r="HW155" s="3"/>
      <c r="HX155" s="3"/>
      <c r="HY155" s="3"/>
      <c r="HZ155" s="3"/>
      <c r="IA155" s="3"/>
      <c r="IB155" s="3"/>
      <c r="IC155" s="3"/>
      <c r="ID155" s="3"/>
      <c r="IE155" s="3"/>
      <c r="IF155" s="3"/>
      <c r="IG155" s="3"/>
      <c r="IH155" s="3"/>
      <c r="II155" s="3"/>
      <c r="IJ155" s="3"/>
      <c r="IK155" s="3"/>
      <c r="IL155" s="3"/>
      <c r="IM155" s="3"/>
      <c r="IN155" s="3"/>
      <c r="IO155" s="3"/>
      <c r="IP155" s="3"/>
      <c r="IQ155" s="3"/>
      <c r="IR155" s="3"/>
      <c r="IS155" s="3"/>
      <c r="IT155" s="3"/>
      <c r="IU155" s="3"/>
    </row>
    <row r="156" spans="1:255">
      <c r="A156" s="11" t="s">
        <v>218</v>
      </c>
      <c r="B156" s="114">
        <v>0</v>
      </c>
      <c r="C156" s="44">
        <v>0</v>
      </c>
      <c r="D156" s="44">
        <v>0</v>
      </c>
      <c r="E156" s="44">
        <v>0</v>
      </c>
      <c r="F156" s="44">
        <v>0</v>
      </c>
      <c r="G156" s="21">
        <v>0</v>
      </c>
      <c r="L156" s="3"/>
      <c r="M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3"/>
      <c r="EZ156" s="3"/>
      <c r="FA156" s="3"/>
      <c r="FB156" s="3"/>
      <c r="FC156" s="3"/>
      <c r="FD156" s="3"/>
      <c r="FE156" s="3"/>
      <c r="FF156" s="3"/>
      <c r="FG156" s="3"/>
      <c r="FH156" s="3"/>
      <c r="FI156" s="3"/>
      <c r="FJ156" s="3"/>
      <c r="FK156" s="3"/>
      <c r="FL156" s="3"/>
      <c r="FM156" s="3"/>
      <c r="FN156" s="3"/>
      <c r="FO156" s="3"/>
      <c r="FP156" s="3"/>
      <c r="FQ156" s="3"/>
      <c r="FR156" s="3"/>
      <c r="FS156" s="3"/>
      <c r="FT156" s="3"/>
      <c r="FU156" s="3"/>
      <c r="FV156" s="3"/>
      <c r="FW156" s="3"/>
      <c r="FX156" s="3"/>
      <c r="FY156" s="3"/>
      <c r="FZ156" s="3"/>
      <c r="GA156" s="3"/>
      <c r="GB156" s="3"/>
      <c r="GC156" s="3"/>
      <c r="GD156" s="3"/>
      <c r="GE156" s="3"/>
      <c r="GF156" s="3"/>
      <c r="GG156" s="3"/>
      <c r="GH156" s="3"/>
      <c r="GI156" s="3"/>
      <c r="GJ156" s="3"/>
      <c r="GK156" s="3"/>
      <c r="GL156" s="3"/>
      <c r="GM156" s="3"/>
      <c r="GN156" s="3"/>
      <c r="GO156" s="3"/>
      <c r="GP156" s="3"/>
      <c r="GQ156" s="3"/>
      <c r="GR156" s="3"/>
      <c r="GS156" s="3"/>
      <c r="GT156" s="3"/>
      <c r="GU156" s="3"/>
      <c r="GV156" s="3"/>
      <c r="GW156" s="3"/>
      <c r="GX156" s="3"/>
      <c r="GY156" s="3"/>
      <c r="GZ156" s="3"/>
      <c r="HA156" s="3"/>
      <c r="HB156" s="3"/>
      <c r="HC156" s="3"/>
      <c r="HD156" s="3"/>
      <c r="HE156" s="3"/>
      <c r="HF156" s="3"/>
      <c r="HG156" s="3"/>
      <c r="HH156" s="3"/>
      <c r="HI156" s="3"/>
      <c r="HJ156" s="3"/>
      <c r="HK156" s="3"/>
      <c r="HL156" s="3"/>
      <c r="HM156" s="3"/>
      <c r="HN156" s="3"/>
      <c r="HO156" s="3"/>
      <c r="HP156" s="3"/>
      <c r="HQ156" s="3"/>
      <c r="HR156" s="3"/>
      <c r="HS156" s="3"/>
      <c r="HT156" s="3"/>
      <c r="HU156" s="3"/>
      <c r="HV156" s="3"/>
      <c r="HW156" s="3"/>
      <c r="HX156" s="3"/>
      <c r="HY156" s="3"/>
      <c r="HZ156" s="3"/>
      <c r="IA156" s="3"/>
      <c r="IB156" s="3"/>
      <c r="IC156" s="3"/>
      <c r="ID156" s="3"/>
      <c r="IE156" s="3"/>
      <c r="IF156" s="3"/>
      <c r="IG156" s="3"/>
      <c r="IH156" s="3"/>
      <c r="II156" s="3"/>
      <c r="IJ156" s="3"/>
      <c r="IK156" s="3"/>
      <c r="IL156" s="3"/>
      <c r="IM156" s="3"/>
      <c r="IN156" s="3"/>
      <c r="IO156" s="3"/>
      <c r="IP156" s="3"/>
      <c r="IQ156" s="3"/>
      <c r="IR156" s="3"/>
      <c r="IS156" s="3"/>
      <c r="IT156" s="3"/>
      <c r="IU156" s="3"/>
    </row>
    <row r="157" spans="1:255">
      <c r="A157" s="11" t="s">
        <v>262</v>
      </c>
      <c r="B157" s="115">
        <v>2830816.92</v>
      </c>
      <c r="C157" s="41">
        <v>2514473.54</v>
      </c>
      <c r="D157" s="41">
        <v>22495232.960000001</v>
      </c>
      <c r="E157" s="41">
        <v>20486143.219999999</v>
      </c>
      <c r="F157" s="41">
        <v>2009089.7400000021</v>
      </c>
      <c r="G157" s="22">
        <v>9.8100000000000076E-2</v>
      </c>
      <c r="L157" s="3"/>
      <c r="M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3"/>
      <c r="EZ157" s="3"/>
      <c r="FA157" s="3"/>
      <c r="FB157" s="3"/>
      <c r="FC157" s="3"/>
      <c r="FD157" s="3"/>
      <c r="FE157" s="3"/>
      <c r="FF157" s="3"/>
      <c r="FG157" s="3"/>
      <c r="FH157" s="3"/>
      <c r="FI157" s="3"/>
      <c r="FJ157" s="3"/>
      <c r="FK157" s="3"/>
      <c r="FL157" s="3"/>
      <c r="FM157" s="3"/>
      <c r="FN157" s="3"/>
      <c r="FO157" s="3"/>
      <c r="FP157" s="3"/>
      <c r="FQ157" s="3"/>
      <c r="FR157" s="3"/>
      <c r="FS157" s="3"/>
      <c r="FT157" s="3"/>
      <c r="FU157" s="3"/>
      <c r="FV157" s="3"/>
      <c r="FW157" s="3"/>
      <c r="FX157" s="3"/>
      <c r="FY157" s="3"/>
      <c r="FZ157" s="3"/>
      <c r="GA157" s="3"/>
      <c r="GB157" s="3"/>
      <c r="GC157" s="3"/>
      <c r="GD157" s="3"/>
      <c r="GE157" s="3"/>
      <c r="GF157" s="3"/>
      <c r="GG157" s="3"/>
      <c r="GH157" s="3"/>
      <c r="GI157" s="3"/>
      <c r="GJ157" s="3"/>
      <c r="GK157" s="3"/>
      <c r="GL157" s="3"/>
      <c r="GM157" s="3"/>
      <c r="GN157" s="3"/>
      <c r="GO157" s="3"/>
      <c r="GP157" s="3"/>
      <c r="GQ157" s="3"/>
      <c r="GR157" s="3"/>
      <c r="GS157" s="3"/>
      <c r="GT157" s="3"/>
      <c r="GU157" s="3"/>
      <c r="GV157" s="3"/>
      <c r="GW157" s="3"/>
      <c r="GX157" s="3"/>
      <c r="GY157" s="3"/>
      <c r="GZ157" s="3"/>
      <c r="HA157" s="3"/>
      <c r="HB157" s="3"/>
      <c r="HC157" s="3"/>
      <c r="HD157" s="3"/>
      <c r="HE157" s="3"/>
      <c r="HF157" s="3"/>
      <c r="HG157" s="3"/>
      <c r="HH157" s="3"/>
      <c r="HI157" s="3"/>
      <c r="HJ157" s="3"/>
      <c r="HK157" s="3"/>
      <c r="HL157" s="3"/>
      <c r="HM157" s="3"/>
      <c r="HN157" s="3"/>
      <c r="HO157" s="3"/>
      <c r="HP157" s="3"/>
      <c r="HQ157" s="3"/>
      <c r="HR157" s="3"/>
      <c r="HS157" s="3"/>
      <c r="HT157" s="3"/>
      <c r="HU157" s="3"/>
      <c r="HV157" s="3"/>
      <c r="HW157" s="3"/>
      <c r="HX157" s="3"/>
      <c r="HY157" s="3"/>
      <c r="HZ157" s="3"/>
      <c r="IA157" s="3"/>
      <c r="IB157" s="3"/>
      <c r="IC157" s="3"/>
      <c r="ID157" s="3"/>
      <c r="IE157" s="3"/>
      <c r="IF157" s="3"/>
      <c r="IG157" s="3"/>
      <c r="IH157" s="3"/>
      <c r="II157" s="3"/>
      <c r="IJ157" s="3"/>
      <c r="IK157" s="3"/>
      <c r="IL157" s="3"/>
      <c r="IM157" s="3"/>
      <c r="IN157" s="3"/>
      <c r="IO157" s="3"/>
      <c r="IP157" s="3"/>
      <c r="IQ157" s="3"/>
      <c r="IR157" s="3"/>
      <c r="IS157" s="3"/>
      <c r="IT157" s="3"/>
      <c r="IU157" s="3"/>
    </row>
    <row r="158" spans="1:255">
      <c r="A158" s="11" t="s">
        <v>273</v>
      </c>
      <c r="B158" s="50">
        <v>25402457.640000001</v>
      </c>
      <c r="C158" s="20">
        <v>23200445.699999999</v>
      </c>
      <c r="D158" s="20">
        <v>236790794.28999999</v>
      </c>
      <c r="E158" s="20">
        <v>217771977.29999998</v>
      </c>
      <c r="F158" s="20">
        <v>19018816.990000024</v>
      </c>
      <c r="G158" s="21">
        <v>8.7299999999999933E-2</v>
      </c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3"/>
      <c r="EZ158" s="3"/>
      <c r="FA158" s="3"/>
      <c r="FB158" s="3"/>
      <c r="FC158" s="3"/>
      <c r="FD158" s="3"/>
      <c r="FE158" s="3"/>
      <c r="FF158" s="3"/>
      <c r="FG158" s="3"/>
      <c r="FH158" s="3"/>
      <c r="FI158" s="3"/>
      <c r="FJ158" s="3"/>
      <c r="FK158" s="3"/>
      <c r="FL158" s="3"/>
      <c r="FM158" s="3"/>
      <c r="FN158" s="3"/>
      <c r="FO158" s="3"/>
      <c r="FP158" s="3"/>
      <c r="FQ158" s="3"/>
      <c r="FR158" s="3"/>
      <c r="FS158" s="3"/>
      <c r="FT158" s="3"/>
      <c r="FU158" s="3"/>
      <c r="FV158" s="3"/>
      <c r="FW158" s="3"/>
      <c r="FX158" s="3"/>
      <c r="FY158" s="3"/>
      <c r="FZ158" s="3"/>
      <c r="GA158" s="3"/>
      <c r="GB158" s="3"/>
      <c r="GC158" s="3"/>
      <c r="GD158" s="3"/>
      <c r="GE158" s="3"/>
      <c r="GF158" s="3"/>
      <c r="GG158" s="3"/>
      <c r="GH158" s="3"/>
      <c r="GI158" s="3"/>
      <c r="GJ158" s="3"/>
      <c r="GK158" s="3"/>
      <c r="GL158" s="3"/>
      <c r="GM158" s="3"/>
      <c r="GN158" s="3"/>
      <c r="GO158" s="3"/>
      <c r="GP158" s="3"/>
      <c r="GQ158" s="3"/>
      <c r="GR158" s="3"/>
      <c r="GS158" s="3"/>
      <c r="GT158" s="3"/>
      <c r="GU158" s="3"/>
      <c r="GV158" s="3"/>
      <c r="GW158" s="3"/>
      <c r="GX158" s="3"/>
      <c r="GY158" s="3"/>
      <c r="GZ158" s="3"/>
      <c r="HA158" s="3"/>
      <c r="HB158" s="3"/>
      <c r="HC158" s="3"/>
      <c r="HD158" s="3"/>
      <c r="HE158" s="3"/>
      <c r="HF158" s="3"/>
      <c r="HG158" s="3"/>
      <c r="HH158" s="3"/>
      <c r="HI158" s="3"/>
      <c r="HJ158" s="3"/>
      <c r="HK158" s="3"/>
      <c r="HL158" s="3"/>
      <c r="HM158" s="3"/>
      <c r="HN158" s="3"/>
      <c r="HO158" s="3"/>
      <c r="HP158" s="3"/>
      <c r="HQ158" s="3"/>
      <c r="HR158" s="3"/>
      <c r="HS158" s="3"/>
      <c r="HT158" s="3"/>
      <c r="HU158" s="3"/>
      <c r="HV158" s="3"/>
      <c r="HW158" s="3"/>
      <c r="HX158" s="3"/>
      <c r="HY158" s="3"/>
      <c r="HZ158" s="3"/>
      <c r="IA158" s="3"/>
      <c r="IB158" s="3"/>
      <c r="IC158" s="3"/>
      <c r="ID158" s="3"/>
      <c r="IE158" s="3"/>
      <c r="IF158" s="3"/>
      <c r="IG158" s="3"/>
      <c r="IH158" s="3"/>
      <c r="II158" s="3"/>
      <c r="IJ158" s="3"/>
      <c r="IK158" s="3"/>
      <c r="IL158" s="3"/>
      <c r="IM158" s="3"/>
      <c r="IN158" s="3"/>
      <c r="IO158" s="3"/>
      <c r="IP158" s="3"/>
      <c r="IQ158" s="3"/>
      <c r="IR158" s="3"/>
      <c r="IS158" s="3"/>
      <c r="IT158" s="3"/>
      <c r="IU158" s="3"/>
    </row>
    <row r="159" spans="1:255">
      <c r="A159"/>
      <c r="B159" s="116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</row>
    <row r="160" spans="1:255" ht="15.75">
      <c r="A160" s="110" t="s">
        <v>274</v>
      </c>
      <c r="B160" s="116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3"/>
      <c r="EZ160" s="3"/>
      <c r="FA160" s="3"/>
      <c r="FB160" s="3"/>
      <c r="FC160" s="3"/>
      <c r="FD160" s="3"/>
      <c r="FE160" s="3"/>
      <c r="FF160" s="3"/>
      <c r="FG160" s="3"/>
      <c r="FH160" s="3"/>
      <c r="FI160" s="3"/>
      <c r="FJ160" s="3"/>
      <c r="FK160" s="3"/>
      <c r="FL160" s="3"/>
      <c r="FM160" s="3"/>
      <c r="FN160" s="3"/>
      <c r="FO160" s="3"/>
      <c r="FP160" s="3"/>
      <c r="FQ160" s="3"/>
      <c r="FR160" s="3"/>
      <c r="FS160" s="3"/>
      <c r="FT160" s="3"/>
      <c r="FU160" s="3"/>
      <c r="FV160" s="3"/>
      <c r="FW160" s="3"/>
      <c r="FX160" s="3"/>
      <c r="FY160" s="3"/>
      <c r="FZ160" s="3"/>
      <c r="GA160" s="3"/>
      <c r="GB160" s="3"/>
      <c r="GC160" s="3"/>
      <c r="GD160" s="3"/>
      <c r="GE160" s="3"/>
      <c r="GF160" s="3"/>
      <c r="GG160" s="3"/>
      <c r="GH160" s="3"/>
      <c r="GI160" s="3"/>
      <c r="GJ160" s="3"/>
      <c r="GK160" s="3"/>
      <c r="GL160" s="3"/>
      <c r="GM160" s="3"/>
      <c r="GN160" s="3"/>
      <c r="GO160" s="3"/>
      <c r="GP160" s="3"/>
      <c r="GQ160" s="3"/>
      <c r="GR160" s="3"/>
      <c r="GS160" s="3"/>
      <c r="GT160" s="3"/>
      <c r="GU160" s="3"/>
      <c r="GV160" s="3"/>
      <c r="GW160" s="3"/>
      <c r="GX160" s="3"/>
      <c r="GY160" s="3"/>
      <c r="GZ160" s="3"/>
      <c r="HA160" s="3"/>
      <c r="HB160" s="3"/>
      <c r="HC160" s="3"/>
      <c r="HD160" s="3"/>
      <c r="HE160" s="3"/>
      <c r="HF160" s="3"/>
      <c r="HG160" s="3"/>
      <c r="HH160" s="3"/>
      <c r="HI160" s="3"/>
      <c r="HJ160" s="3"/>
      <c r="HK160" s="3"/>
      <c r="HL160" s="3"/>
      <c r="HM160" s="3"/>
      <c r="HN160" s="3"/>
      <c r="HO160" s="3"/>
      <c r="HP160" s="3"/>
      <c r="HQ160" s="3"/>
      <c r="HR160" s="3"/>
      <c r="HS160" s="3"/>
      <c r="HT160" s="3"/>
      <c r="HU160" s="3"/>
      <c r="HV160" s="3"/>
      <c r="HW160" s="3"/>
      <c r="HX160" s="3"/>
      <c r="HY160" s="3"/>
      <c r="HZ160" s="3"/>
      <c r="IA160" s="3"/>
      <c r="IB160" s="3"/>
      <c r="IC160" s="3"/>
      <c r="ID160" s="3"/>
      <c r="IE160" s="3"/>
      <c r="IF160" s="3"/>
      <c r="IG160" s="3"/>
      <c r="IH160" s="3"/>
      <c r="II160" s="3"/>
      <c r="IJ160" s="3"/>
      <c r="IK160" s="3"/>
      <c r="IL160" s="3"/>
      <c r="IM160" s="3"/>
      <c r="IN160" s="3"/>
      <c r="IO160" s="3"/>
      <c r="IP160" s="3"/>
      <c r="IQ160" s="3"/>
      <c r="IR160" s="3"/>
      <c r="IS160" s="3"/>
      <c r="IT160" s="3"/>
      <c r="IU160" s="3"/>
    </row>
    <row r="161" spans="1:255">
      <c r="A161" s="11" t="s">
        <v>44</v>
      </c>
      <c r="B161" s="50">
        <v>178307261.30000001</v>
      </c>
      <c r="C161" s="20">
        <v>244074011.66</v>
      </c>
      <c r="D161" s="20">
        <v>1185234311.1400001</v>
      </c>
      <c r="E161" s="20">
        <v>1160118172.75</v>
      </c>
      <c r="F161" s="20">
        <v>25116138.390000105</v>
      </c>
      <c r="G161" s="21">
        <v>2.1600000000000064E-2</v>
      </c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3"/>
      <c r="EZ161" s="3"/>
      <c r="FA161" s="3"/>
      <c r="FB161" s="3"/>
      <c r="FC161" s="3"/>
      <c r="FD161" s="3"/>
      <c r="FE161" s="3"/>
      <c r="FF161" s="3"/>
      <c r="FG161" s="3"/>
      <c r="FH161" s="3"/>
      <c r="FI161" s="3"/>
      <c r="FJ161" s="3"/>
      <c r="FK161" s="3"/>
      <c r="FL161" s="3"/>
      <c r="FM161" s="3"/>
      <c r="FN161" s="3"/>
      <c r="FO161" s="3"/>
      <c r="FP161" s="3"/>
      <c r="FQ161" s="3"/>
      <c r="FR161" s="3"/>
      <c r="FS161" s="3"/>
      <c r="FT161" s="3"/>
      <c r="FU161" s="3"/>
      <c r="FV161" s="3"/>
      <c r="FW161" s="3"/>
      <c r="FX161" s="3"/>
      <c r="FY161" s="3"/>
      <c r="FZ161" s="3"/>
      <c r="GA161" s="3"/>
      <c r="GB161" s="3"/>
      <c r="GC161" s="3"/>
      <c r="GD161" s="3"/>
      <c r="GE161" s="3"/>
      <c r="GF161" s="3"/>
      <c r="GG161" s="3"/>
      <c r="GH161" s="3"/>
      <c r="GI161" s="3"/>
      <c r="GJ161" s="3"/>
      <c r="GK161" s="3"/>
      <c r="GL161" s="3"/>
      <c r="GM161" s="3"/>
      <c r="GN161" s="3"/>
      <c r="GO161" s="3"/>
      <c r="GP161" s="3"/>
      <c r="GQ161" s="3"/>
      <c r="GR161" s="3"/>
      <c r="GS161" s="3"/>
      <c r="GT161" s="3"/>
      <c r="GU161" s="3"/>
      <c r="GV161" s="3"/>
      <c r="GW161" s="3"/>
      <c r="GX161" s="3"/>
      <c r="GY161" s="3"/>
      <c r="GZ161" s="3"/>
      <c r="HA161" s="3"/>
      <c r="HB161" s="3"/>
      <c r="HC161" s="3"/>
      <c r="HD161" s="3"/>
      <c r="HE161" s="3"/>
      <c r="HF161" s="3"/>
      <c r="HG161" s="3"/>
      <c r="HH161" s="3"/>
      <c r="HI161" s="3"/>
      <c r="HJ161" s="3"/>
      <c r="HK161" s="3"/>
      <c r="HL161" s="3"/>
      <c r="HM161" s="3"/>
      <c r="HN161" s="3"/>
      <c r="HO161" s="3"/>
      <c r="HP161" s="3"/>
      <c r="HQ161" s="3"/>
      <c r="HR161" s="3"/>
      <c r="HS161" s="3"/>
      <c r="HT161" s="3"/>
      <c r="HU161" s="3"/>
      <c r="HV161" s="3"/>
      <c r="HW161" s="3"/>
      <c r="HX161" s="3"/>
      <c r="HY161" s="3"/>
      <c r="HZ161" s="3"/>
      <c r="IA161" s="3"/>
      <c r="IB161" s="3"/>
      <c r="IC161" s="3"/>
      <c r="ID161" s="3"/>
      <c r="IE161" s="3"/>
      <c r="IF161" s="3"/>
      <c r="IG161" s="3"/>
      <c r="IH161" s="3"/>
      <c r="II161" s="3"/>
      <c r="IJ161" s="3"/>
      <c r="IK161" s="3"/>
      <c r="IL161" s="3"/>
      <c r="IM161" s="3"/>
      <c r="IN161" s="3"/>
      <c r="IO161" s="3"/>
      <c r="IP161" s="3"/>
      <c r="IQ161" s="3"/>
      <c r="IR161" s="3"/>
      <c r="IS161" s="3"/>
      <c r="IT161" s="3"/>
      <c r="IU161" s="3"/>
    </row>
    <row r="162" spans="1:255">
      <c r="A162" s="11" t="s">
        <v>275</v>
      </c>
      <c r="B162" s="117">
        <v>0</v>
      </c>
      <c r="C162" s="46">
        <v>0</v>
      </c>
      <c r="D162" s="46">
        <v>0</v>
      </c>
      <c r="E162" s="46">
        <v>0</v>
      </c>
      <c r="F162" s="46">
        <v>0</v>
      </c>
      <c r="G162" s="21">
        <v>0</v>
      </c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3"/>
      <c r="EZ162" s="3"/>
      <c r="FA162" s="3"/>
      <c r="FB162" s="3"/>
      <c r="FC162" s="3"/>
      <c r="FD162" s="3"/>
      <c r="FE162" s="3"/>
      <c r="FF162" s="3"/>
      <c r="FG162" s="3"/>
      <c r="FH162" s="3"/>
      <c r="FI162" s="3"/>
      <c r="FJ162" s="3"/>
      <c r="FK162" s="3"/>
      <c r="FL162" s="3"/>
      <c r="FM162" s="3"/>
      <c r="FN162" s="3"/>
      <c r="FO162" s="3"/>
      <c r="FP162" s="3"/>
      <c r="FQ162" s="3"/>
      <c r="FR162" s="3"/>
      <c r="FS162" s="3"/>
      <c r="FT162" s="3"/>
      <c r="FU162" s="3"/>
      <c r="FV162" s="3"/>
      <c r="FW162" s="3"/>
      <c r="FX162" s="3"/>
      <c r="FY162" s="3"/>
      <c r="FZ162" s="3"/>
      <c r="GA162" s="3"/>
      <c r="GB162" s="3"/>
      <c r="GC162" s="3"/>
      <c r="GD162" s="3"/>
      <c r="GE162" s="3"/>
      <c r="GF162" s="3"/>
      <c r="GG162" s="3"/>
      <c r="GH162" s="3"/>
      <c r="GI162" s="3"/>
      <c r="GJ162" s="3"/>
      <c r="GK162" s="3"/>
      <c r="GL162" s="3"/>
      <c r="GM162" s="3"/>
      <c r="GN162" s="3"/>
      <c r="GO162" s="3"/>
      <c r="GP162" s="3"/>
      <c r="GQ162" s="3"/>
      <c r="GR162" s="3"/>
      <c r="GS162" s="3"/>
      <c r="GT162" s="3"/>
      <c r="GU162" s="3"/>
      <c r="GV162" s="3"/>
      <c r="GW162" s="3"/>
      <c r="GX162" s="3"/>
      <c r="GY162" s="3"/>
      <c r="GZ162" s="3"/>
      <c r="HA162" s="3"/>
      <c r="HB162" s="3"/>
      <c r="HC162" s="3"/>
      <c r="HD162" s="3"/>
      <c r="HE162" s="3"/>
      <c r="HF162" s="3"/>
      <c r="HG162" s="3"/>
      <c r="HH162" s="3"/>
      <c r="HI162" s="3"/>
      <c r="HJ162" s="3"/>
      <c r="HK162" s="3"/>
      <c r="HL162" s="3"/>
      <c r="HM162" s="3"/>
      <c r="HN162" s="3"/>
      <c r="HO162" s="3"/>
      <c r="HP162" s="3"/>
      <c r="HQ162" s="3"/>
      <c r="HR162" s="3"/>
      <c r="HS162" s="3"/>
      <c r="HT162" s="3"/>
      <c r="HU162" s="3"/>
      <c r="HV162" s="3"/>
      <c r="HW162" s="3"/>
      <c r="HX162" s="3"/>
      <c r="HY162" s="3"/>
      <c r="HZ162" s="3"/>
      <c r="IA162" s="3"/>
      <c r="IB162" s="3"/>
      <c r="IC162" s="3"/>
      <c r="ID162" s="3"/>
      <c r="IE162" s="3"/>
      <c r="IF162" s="3"/>
      <c r="IG162" s="3"/>
      <c r="IH162" s="3"/>
      <c r="II162" s="3"/>
      <c r="IJ162" s="3"/>
      <c r="IK162" s="3"/>
      <c r="IL162" s="3"/>
      <c r="IM162" s="3"/>
      <c r="IN162" s="3"/>
      <c r="IO162" s="3"/>
      <c r="IP162" s="3"/>
      <c r="IQ162" s="3"/>
      <c r="IR162" s="3"/>
      <c r="IS162" s="3"/>
      <c r="IT162" s="3"/>
      <c r="IU162" s="3"/>
    </row>
    <row r="163" spans="1:255">
      <c r="A163" s="11" t="s">
        <v>276</v>
      </c>
      <c r="B163" s="117">
        <v>0</v>
      </c>
      <c r="C163" s="46">
        <v>873000</v>
      </c>
      <c r="D163" s="46">
        <v>-5235592.2699999996</v>
      </c>
      <c r="E163" s="46">
        <v>8730000</v>
      </c>
      <c r="F163" s="46">
        <v>-13965592.27</v>
      </c>
      <c r="G163" s="34">
        <v>-1.5996999999999999</v>
      </c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  <c r="BO163" s="3"/>
      <c r="BP163" s="3"/>
      <c r="BQ163" s="3"/>
      <c r="BR163" s="3"/>
      <c r="BS163" s="3"/>
      <c r="BT163" s="3"/>
      <c r="BU163" s="3"/>
      <c r="BV163" s="3"/>
      <c r="BW163" s="3"/>
      <c r="BX163" s="3"/>
      <c r="BY163" s="3"/>
      <c r="BZ163" s="3"/>
      <c r="CA163" s="3"/>
      <c r="CB163" s="3"/>
      <c r="CC163" s="3"/>
      <c r="CD163" s="3"/>
      <c r="CE163" s="3"/>
      <c r="CF163" s="3"/>
      <c r="CG163" s="3"/>
      <c r="CH163" s="3"/>
      <c r="CI163" s="3"/>
      <c r="CJ163" s="3"/>
      <c r="CK163" s="3"/>
      <c r="CL163" s="3"/>
      <c r="CM163" s="3"/>
      <c r="CN163" s="3"/>
      <c r="CO163" s="3"/>
      <c r="CP163" s="3"/>
      <c r="CQ163" s="3"/>
      <c r="CR163" s="3"/>
      <c r="CS163" s="3"/>
      <c r="CT163" s="3"/>
      <c r="CU163" s="3"/>
      <c r="CV163" s="3"/>
      <c r="CW163" s="3"/>
      <c r="CX163" s="3"/>
      <c r="CY163" s="3"/>
      <c r="CZ163" s="3"/>
      <c r="DA163" s="3"/>
      <c r="DB163" s="3"/>
      <c r="DC163" s="3"/>
      <c r="DD163" s="3"/>
      <c r="DE163" s="3"/>
      <c r="DF163" s="3"/>
      <c r="DG163" s="3"/>
      <c r="DH163" s="3"/>
      <c r="DI163" s="3"/>
      <c r="DJ163" s="3"/>
      <c r="DK163" s="3"/>
      <c r="DL163" s="3"/>
      <c r="DM163" s="3"/>
      <c r="DN163" s="3"/>
      <c r="DO163" s="3"/>
      <c r="DP163" s="3"/>
      <c r="DQ163" s="3"/>
      <c r="DR163" s="3"/>
      <c r="DS163" s="3"/>
      <c r="DT163" s="3"/>
      <c r="DU163" s="3"/>
      <c r="DV163" s="3"/>
      <c r="DW163" s="3"/>
      <c r="DX163" s="3"/>
      <c r="DY163" s="3"/>
      <c r="DZ163" s="3"/>
      <c r="EA163" s="3"/>
      <c r="EB163" s="3"/>
      <c r="EC163" s="3"/>
      <c r="ED163" s="3"/>
      <c r="EE163" s="3"/>
      <c r="EF163" s="3"/>
      <c r="EG163" s="3"/>
      <c r="EH163" s="3"/>
      <c r="EI163" s="3"/>
      <c r="EJ163" s="3"/>
      <c r="EK163" s="3"/>
      <c r="EL163" s="3"/>
      <c r="EM163" s="3"/>
      <c r="EN163" s="3"/>
      <c r="EO163" s="3"/>
      <c r="EP163" s="3"/>
      <c r="EQ163" s="3"/>
      <c r="ER163" s="3"/>
      <c r="ES163" s="3"/>
      <c r="ET163" s="3"/>
      <c r="EU163" s="3"/>
      <c r="EV163" s="3"/>
      <c r="EW163" s="3"/>
      <c r="EX163" s="3"/>
      <c r="EY163" s="3"/>
      <c r="EZ163" s="3"/>
      <c r="FA163" s="3"/>
      <c r="FB163" s="3"/>
      <c r="FC163" s="3"/>
      <c r="FD163" s="3"/>
      <c r="FE163" s="3"/>
      <c r="FF163" s="3"/>
      <c r="FG163" s="3"/>
      <c r="FH163" s="3"/>
      <c r="FI163" s="3"/>
      <c r="FJ163" s="3"/>
      <c r="FK163" s="3"/>
      <c r="FL163" s="3"/>
      <c r="FM163" s="3"/>
      <c r="FN163" s="3"/>
      <c r="FO163" s="3"/>
      <c r="FP163" s="3"/>
      <c r="FQ163" s="3"/>
      <c r="FR163" s="3"/>
      <c r="FS163" s="3"/>
      <c r="FT163" s="3"/>
      <c r="FU163" s="3"/>
      <c r="FV163" s="3"/>
      <c r="FW163" s="3"/>
      <c r="FX163" s="3"/>
      <c r="FY163" s="3"/>
      <c r="FZ163" s="3"/>
      <c r="GA163" s="3"/>
      <c r="GB163" s="3"/>
      <c r="GC163" s="3"/>
      <c r="GD163" s="3"/>
      <c r="GE163" s="3"/>
      <c r="GF163" s="3"/>
      <c r="GG163" s="3"/>
      <c r="GH163" s="3"/>
      <c r="GI163" s="3"/>
      <c r="GJ163" s="3"/>
      <c r="GK163" s="3"/>
      <c r="GL163" s="3"/>
      <c r="GM163" s="3"/>
      <c r="GN163" s="3"/>
      <c r="GO163" s="3"/>
      <c r="GP163" s="3"/>
      <c r="GQ163" s="3"/>
      <c r="GR163" s="3"/>
      <c r="GS163" s="3"/>
      <c r="GT163" s="3"/>
      <c r="GU163" s="3"/>
      <c r="GV163" s="3"/>
      <c r="GW163" s="3"/>
      <c r="GX163" s="3"/>
      <c r="GY163" s="3"/>
      <c r="GZ163" s="3"/>
      <c r="HA163" s="3"/>
      <c r="HB163" s="3"/>
      <c r="HC163" s="3"/>
      <c r="HD163" s="3"/>
      <c r="HE163" s="3"/>
      <c r="HF163" s="3"/>
      <c r="HG163" s="3"/>
      <c r="HH163" s="3"/>
      <c r="HI163" s="3"/>
      <c r="HJ163" s="3"/>
      <c r="HK163" s="3"/>
      <c r="HL163" s="3"/>
      <c r="HM163" s="3"/>
      <c r="HN163" s="3"/>
      <c r="HO163" s="3"/>
      <c r="HP163" s="3"/>
      <c r="HQ163" s="3"/>
      <c r="HR163" s="3"/>
      <c r="HS163" s="3"/>
      <c r="HT163" s="3"/>
      <c r="HU163" s="3"/>
      <c r="HV163" s="3"/>
      <c r="HW163" s="3"/>
      <c r="HX163" s="3"/>
      <c r="HY163" s="3"/>
      <c r="HZ163" s="3"/>
      <c r="IA163" s="3"/>
      <c r="IB163" s="3"/>
      <c r="IC163" s="3"/>
      <c r="ID163" s="3"/>
      <c r="IE163" s="3"/>
      <c r="IF163" s="3"/>
      <c r="IG163" s="3"/>
      <c r="IH163" s="3"/>
      <c r="II163" s="3"/>
      <c r="IJ163" s="3"/>
      <c r="IK163" s="3"/>
      <c r="IL163" s="3"/>
      <c r="IM163" s="3"/>
      <c r="IN163" s="3"/>
      <c r="IO163" s="3"/>
      <c r="IP163" s="3"/>
      <c r="IQ163" s="3"/>
      <c r="IR163" s="3"/>
      <c r="IS163" s="3"/>
      <c r="IT163" s="3"/>
      <c r="IU163" s="3"/>
    </row>
    <row r="164" spans="1:255">
      <c r="A164" s="11" t="s">
        <v>296</v>
      </c>
      <c r="B164" s="117">
        <v>0</v>
      </c>
      <c r="C164" s="46">
        <v>20000</v>
      </c>
      <c r="D164" s="46">
        <v>60000</v>
      </c>
      <c r="E164" s="46">
        <v>200000</v>
      </c>
      <c r="F164" s="46">
        <v>-140000</v>
      </c>
      <c r="G164" s="34">
        <v>-0.7</v>
      </c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3"/>
      <c r="EZ164" s="3"/>
      <c r="FA164" s="3"/>
      <c r="FB164" s="3"/>
      <c r="FC164" s="3"/>
      <c r="FD164" s="3"/>
      <c r="FE164" s="3"/>
      <c r="FF164" s="3"/>
      <c r="FG164" s="3"/>
      <c r="FH164" s="3"/>
      <c r="FI164" s="3"/>
      <c r="FJ164" s="3"/>
      <c r="FK164" s="3"/>
      <c r="FL164" s="3"/>
      <c r="FM164" s="3"/>
      <c r="FN164" s="3"/>
      <c r="FO164" s="3"/>
      <c r="FP164" s="3"/>
      <c r="FQ164" s="3"/>
      <c r="FR164" s="3"/>
      <c r="FS164" s="3"/>
      <c r="FT164" s="3"/>
      <c r="FU164" s="3"/>
      <c r="FV164" s="3"/>
      <c r="FW164" s="3"/>
      <c r="FX164" s="3"/>
      <c r="FY164" s="3"/>
      <c r="FZ164" s="3"/>
      <c r="GA164" s="3"/>
      <c r="GB164" s="3"/>
      <c r="GC164" s="3"/>
      <c r="GD164" s="3"/>
      <c r="GE164" s="3"/>
      <c r="GF164" s="3"/>
      <c r="GG164" s="3"/>
      <c r="GH164" s="3"/>
      <c r="GI164" s="3"/>
      <c r="GJ164" s="3"/>
      <c r="GK164" s="3"/>
      <c r="GL164" s="3"/>
      <c r="GM164" s="3"/>
      <c r="GN164" s="3"/>
      <c r="GO164" s="3"/>
      <c r="GP164" s="3"/>
      <c r="GQ164" s="3"/>
      <c r="GR164" s="3"/>
      <c r="GS164" s="3"/>
      <c r="GT164" s="3"/>
      <c r="GU164" s="3"/>
      <c r="GV164" s="3"/>
      <c r="GW164" s="3"/>
      <c r="GX164" s="3"/>
      <c r="GY164" s="3"/>
      <c r="GZ164" s="3"/>
      <c r="HA164" s="3"/>
      <c r="HB164" s="3"/>
      <c r="HC164" s="3"/>
      <c r="HD164" s="3"/>
      <c r="HE164" s="3"/>
      <c r="HF164" s="3"/>
      <c r="HG164" s="3"/>
      <c r="HH164" s="3"/>
      <c r="HI164" s="3"/>
      <c r="HJ164" s="3"/>
      <c r="HK164" s="3"/>
      <c r="HL164" s="3"/>
      <c r="HM164" s="3"/>
      <c r="HN164" s="3"/>
      <c r="HO164" s="3"/>
      <c r="HP164" s="3"/>
      <c r="HQ164" s="3"/>
      <c r="HR164" s="3"/>
      <c r="HS164" s="3"/>
      <c r="HT164" s="3"/>
      <c r="HU164" s="3"/>
      <c r="HV164" s="3"/>
      <c r="HW164" s="3"/>
      <c r="HX164" s="3"/>
      <c r="HY164" s="3"/>
      <c r="HZ164" s="3"/>
      <c r="IA164" s="3"/>
      <c r="IB164" s="3"/>
      <c r="IC164" s="3"/>
      <c r="ID164" s="3"/>
      <c r="IE164" s="3"/>
      <c r="IF164" s="3"/>
      <c r="IG164" s="3"/>
      <c r="IH164" s="3"/>
      <c r="II164" s="3"/>
      <c r="IJ164" s="3"/>
      <c r="IK164" s="3"/>
      <c r="IL164" s="3"/>
      <c r="IM164" s="3"/>
      <c r="IN164" s="3"/>
      <c r="IO164" s="3"/>
      <c r="IP164" s="3"/>
      <c r="IQ164" s="3"/>
      <c r="IR164" s="3"/>
      <c r="IS164" s="3"/>
      <c r="IT164" s="3"/>
      <c r="IU164" s="3"/>
    </row>
    <row r="165" spans="1:255">
      <c r="A165" s="11" t="s">
        <v>288</v>
      </c>
      <c r="B165" s="117">
        <v>0</v>
      </c>
      <c r="C165" s="46">
        <v>0</v>
      </c>
      <c r="D165" s="46">
        <v>1713320.25</v>
      </c>
      <c r="E165" s="46">
        <v>0</v>
      </c>
      <c r="F165" s="46">
        <v>1713320.25</v>
      </c>
      <c r="G165" s="34">
        <v>0</v>
      </c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3"/>
      <c r="EZ165" s="3"/>
      <c r="FA165" s="3"/>
      <c r="FB165" s="3"/>
      <c r="FC165" s="3"/>
      <c r="FD165" s="3"/>
      <c r="FE165" s="3"/>
      <c r="FF165" s="3"/>
      <c r="FG165" s="3"/>
      <c r="FH165" s="3"/>
      <c r="FI165" s="3"/>
      <c r="FJ165" s="3"/>
      <c r="FK165" s="3"/>
      <c r="FL165" s="3"/>
      <c r="FM165" s="3"/>
      <c r="FN165" s="3"/>
      <c r="FO165" s="3"/>
      <c r="FP165" s="3"/>
      <c r="FQ165" s="3"/>
      <c r="FR165" s="3"/>
      <c r="FS165" s="3"/>
      <c r="FT165" s="3"/>
      <c r="FU165" s="3"/>
      <c r="FV165" s="3"/>
      <c r="FW165" s="3"/>
      <c r="FX165" s="3"/>
      <c r="FY165" s="3"/>
      <c r="FZ165" s="3"/>
      <c r="GA165" s="3"/>
      <c r="GB165" s="3"/>
      <c r="GC165" s="3"/>
      <c r="GD165" s="3"/>
      <c r="GE165" s="3"/>
      <c r="GF165" s="3"/>
      <c r="GG165" s="3"/>
      <c r="GH165" s="3"/>
      <c r="GI165" s="3"/>
      <c r="GJ165" s="3"/>
      <c r="GK165" s="3"/>
      <c r="GL165" s="3"/>
      <c r="GM165" s="3"/>
      <c r="GN165" s="3"/>
      <c r="GO165" s="3"/>
      <c r="GP165" s="3"/>
      <c r="GQ165" s="3"/>
      <c r="GR165" s="3"/>
      <c r="GS165" s="3"/>
      <c r="GT165" s="3"/>
      <c r="GU165" s="3"/>
      <c r="GV165" s="3"/>
      <c r="GW165" s="3"/>
      <c r="GX165" s="3"/>
      <c r="GY165" s="3"/>
      <c r="GZ165" s="3"/>
      <c r="HA165" s="3"/>
      <c r="HB165" s="3"/>
      <c r="HC165" s="3"/>
      <c r="HD165" s="3"/>
      <c r="HE165" s="3"/>
      <c r="HF165" s="3"/>
      <c r="HG165" s="3"/>
      <c r="HH165" s="3"/>
      <c r="HI165" s="3"/>
      <c r="HJ165" s="3"/>
      <c r="HK165" s="3"/>
      <c r="HL165" s="3"/>
      <c r="HM165" s="3"/>
      <c r="HN165" s="3"/>
      <c r="HO165" s="3"/>
      <c r="HP165" s="3"/>
      <c r="HQ165" s="3"/>
      <c r="HR165" s="3"/>
      <c r="HS165" s="3"/>
      <c r="HT165" s="3"/>
      <c r="HU165" s="3"/>
      <c r="HV165" s="3"/>
      <c r="HW165" s="3"/>
      <c r="HX165" s="3"/>
      <c r="HY165" s="3"/>
      <c r="HZ165" s="3"/>
      <c r="IA165" s="3"/>
      <c r="IB165" s="3"/>
      <c r="IC165" s="3"/>
      <c r="ID165" s="3"/>
      <c r="IE165" s="3"/>
      <c r="IF165" s="3"/>
      <c r="IG165" s="3"/>
      <c r="IH165" s="3"/>
      <c r="II165" s="3"/>
      <c r="IJ165" s="3"/>
      <c r="IK165" s="3"/>
      <c r="IL165" s="3"/>
      <c r="IM165" s="3"/>
      <c r="IN165" s="3"/>
      <c r="IO165" s="3"/>
      <c r="IP165" s="3"/>
      <c r="IQ165" s="3"/>
      <c r="IR165" s="3"/>
      <c r="IS165" s="3"/>
      <c r="IT165" s="3"/>
      <c r="IU165" s="3"/>
    </row>
    <row r="166" spans="1:255">
      <c r="A166" s="23" t="s">
        <v>289</v>
      </c>
      <c r="B166" s="117">
        <v>0</v>
      </c>
      <c r="C166" s="46">
        <v>80000</v>
      </c>
      <c r="D166" s="46">
        <v>614187</v>
      </c>
      <c r="E166" s="46">
        <v>800000</v>
      </c>
      <c r="F166" s="46">
        <v>-185813</v>
      </c>
      <c r="G166" s="34">
        <v>-0.23229999999999995</v>
      </c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3"/>
      <c r="EZ166" s="3"/>
      <c r="FA166" s="3"/>
      <c r="FB166" s="3"/>
      <c r="FC166" s="3"/>
      <c r="FD166" s="3"/>
      <c r="FE166" s="3"/>
      <c r="FF166" s="3"/>
      <c r="FG166" s="3"/>
      <c r="FH166" s="3"/>
      <c r="FI166" s="3"/>
      <c r="FJ166" s="3"/>
      <c r="FK166" s="3"/>
      <c r="FL166" s="3"/>
      <c r="FM166" s="3"/>
      <c r="FN166" s="3"/>
      <c r="FO166" s="3"/>
      <c r="FP166" s="3"/>
      <c r="FQ166" s="3"/>
      <c r="FR166" s="3"/>
      <c r="FS166" s="3"/>
      <c r="FT166" s="3"/>
      <c r="FU166" s="3"/>
      <c r="FV166" s="3"/>
      <c r="FW166" s="3"/>
      <c r="FX166" s="3"/>
      <c r="FY166" s="3"/>
      <c r="FZ166" s="3"/>
      <c r="GA166" s="3"/>
      <c r="GB166" s="3"/>
      <c r="GC166" s="3"/>
      <c r="GD166" s="3"/>
      <c r="GE166" s="3"/>
      <c r="GF166" s="3"/>
      <c r="GG166" s="3"/>
      <c r="GH166" s="3"/>
      <c r="GI166" s="3"/>
      <c r="GJ166" s="3"/>
      <c r="GK166" s="3"/>
      <c r="GL166" s="3"/>
      <c r="GM166" s="3"/>
      <c r="GN166" s="3"/>
      <c r="GO166" s="3"/>
      <c r="GP166" s="3"/>
      <c r="GQ166" s="3"/>
      <c r="GR166" s="3"/>
      <c r="GS166" s="3"/>
      <c r="GT166" s="3"/>
      <c r="GU166" s="3"/>
      <c r="GV166" s="3"/>
      <c r="GW166" s="3"/>
      <c r="GX166" s="3"/>
      <c r="GY166" s="3"/>
      <c r="GZ166" s="3"/>
      <c r="HA166" s="3"/>
      <c r="HB166" s="3"/>
      <c r="HC166" s="3"/>
      <c r="HD166" s="3"/>
      <c r="HE166" s="3"/>
      <c r="HF166" s="3"/>
      <c r="HG166" s="3"/>
      <c r="HH166" s="3"/>
      <c r="HI166" s="3"/>
      <c r="HJ166" s="3"/>
      <c r="HK166" s="3"/>
      <c r="HL166" s="3"/>
      <c r="HM166" s="3"/>
      <c r="HN166" s="3"/>
      <c r="HO166" s="3"/>
      <c r="HP166" s="3"/>
      <c r="HQ166" s="3"/>
      <c r="HR166" s="3"/>
      <c r="HS166" s="3"/>
      <c r="HT166" s="3"/>
      <c r="HU166" s="3"/>
      <c r="HV166" s="3"/>
      <c r="HW166" s="3"/>
      <c r="HX166" s="3"/>
      <c r="HY166" s="3"/>
      <c r="HZ166" s="3"/>
      <c r="IA166" s="3"/>
      <c r="IB166" s="3"/>
      <c r="IC166" s="3"/>
      <c r="ID166" s="3"/>
      <c r="IE166" s="3"/>
      <c r="IF166" s="3"/>
      <c r="IG166" s="3"/>
      <c r="IH166" s="3"/>
      <c r="II166" s="3"/>
      <c r="IJ166" s="3"/>
      <c r="IK166" s="3"/>
      <c r="IL166" s="3"/>
      <c r="IM166" s="3"/>
      <c r="IN166" s="3"/>
      <c r="IO166" s="3"/>
      <c r="IP166" s="3"/>
      <c r="IQ166" s="3"/>
      <c r="IR166" s="3"/>
      <c r="IS166" s="3"/>
      <c r="IT166" s="3"/>
      <c r="IU166" s="3"/>
    </row>
    <row r="167" spans="1:255">
      <c r="A167" s="11" t="s">
        <v>277</v>
      </c>
      <c r="B167" s="115">
        <v>58245469.190000005</v>
      </c>
      <c r="C167" s="41">
        <v>21000000</v>
      </c>
      <c r="D167" s="37">
        <v>233384403.16</v>
      </c>
      <c r="E167" s="37">
        <v>351000000</v>
      </c>
      <c r="F167" s="37">
        <v>-117615596.84</v>
      </c>
      <c r="G167" s="22">
        <v>-0.33509999999999995</v>
      </c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3"/>
      <c r="EZ167" s="3"/>
      <c r="FA167" s="3"/>
      <c r="FB167" s="3"/>
      <c r="FC167" s="3"/>
      <c r="FD167" s="3"/>
      <c r="FE167" s="3"/>
      <c r="FF167" s="3"/>
      <c r="FG167" s="3"/>
      <c r="FH167" s="3"/>
      <c r="FI167" s="3"/>
      <c r="FJ167" s="3"/>
      <c r="FK167" s="3"/>
      <c r="FL167" s="3"/>
      <c r="FM167" s="3"/>
      <c r="FN167" s="3"/>
      <c r="FO167" s="3"/>
      <c r="FP167" s="3"/>
      <c r="FQ167" s="3"/>
      <c r="FR167" s="3"/>
      <c r="FS167" s="3"/>
      <c r="FT167" s="3"/>
      <c r="FU167" s="3"/>
      <c r="FV167" s="3"/>
      <c r="FW167" s="3"/>
      <c r="FX167" s="3"/>
      <c r="FY167" s="3"/>
      <c r="FZ167" s="3"/>
      <c r="GA167" s="3"/>
      <c r="GB167" s="3"/>
      <c r="GC167" s="3"/>
      <c r="GD167" s="3"/>
      <c r="GE167" s="3"/>
      <c r="GF167" s="3"/>
      <c r="GG167" s="3"/>
      <c r="GH167" s="3"/>
      <c r="GI167" s="3"/>
      <c r="GJ167" s="3"/>
      <c r="GK167" s="3"/>
      <c r="GL167" s="3"/>
      <c r="GM167" s="3"/>
      <c r="GN167" s="3"/>
      <c r="GO167" s="3"/>
      <c r="GP167" s="3"/>
      <c r="GQ167" s="3"/>
      <c r="GR167" s="3"/>
      <c r="GS167" s="3"/>
      <c r="GT167" s="3"/>
      <c r="GU167" s="3"/>
      <c r="GV167" s="3"/>
      <c r="GW167" s="3"/>
      <c r="GX167" s="3"/>
      <c r="GY167" s="3"/>
      <c r="GZ167" s="3"/>
      <c r="HA167" s="3"/>
      <c r="HB167" s="3"/>
      <c r="HC167" s="3"/>
      <c r="HD167" s="3"/>
      <c r="HE167" s="3"/>
      <c r="HF167" s="3"/>
      <c r="HG167" s="3"/>
      <c r="HH167" s="3"/>
      <c r="HI167" s="3"/>
      <c r="HJ167" s="3"/>
      <c r="HK167" s="3"/>
      <c r="HL167" s="3"/>
      <c r="HM167" s="3"/>
      <c r="HN167" s="3"/>
      <c r="HO167" s="3"/>
      <c r="HP167" s="3"/>
      <c r="HQ167" s="3"/>
      <c r="HR167" s="3"/>
      <c r="HS167" s="3"/>
      <c r="HT167" s="3"/>
      <c r="HU167" s="3"/>
      <c r="HV167" s="3"/>
      <c r="HW167" s="3"/>
      <c r="HX167" s="3"/>
      <c r="HY167" s="3"/>
      <c r="HZ167" s="3"/>
      <c r="IA167" s="3"/>
      <c r="IB167" s="3"/>
      <c r="IC167" s="3"/>
      <c r="ID167" s="3"/>
      <c r="IE167" s="3"/>
      <c r="IF167" s="3"/>
      <c r="IG167" s="3"/>
      <c r="IH167" s="3"/>
      <c r="II167" s="3"/>
      <c r="IJ167" s="3"/>
      <c r="IK167" s="3"/>
      <c r="IL167" s="3"/>
      <c r="IM167" s="3"/>
      <c r="IN167" s="3"/>
      <c r="IO167" s="3"/>
      <c r="IP167" s="3"/>
      <c r="IQ167" s="3"/>
      <c r="IR167" s="3"/>
      <c r="IS167" s="3"/>
      <c r="IT167" s="3"/>
      <c r="IU167" s="3"/>
    </row>
    <row r="168" spans="1:255">
      <c r="A168" s="11" t="s">
        <v>278</v>
      </c>
      <c r="B168" s="50">
        <v>236552730.49000001</v>
      </c>
      <c r="C168" s="20">
        <v>266047011.66</v>
      </c>
      <c r="D168" s="20">
        <v>1415770629.2800002</v>
      </c>
      <c r="E168" s="20">
        <v>1520848172.75</v>
      </c>
      <c r="F168" s="20">
        <v>-105077543.46999989</v>
      </c>
      <c r="G168" s="21">
        <v>-6.910000000000005E-2</v>
      </c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3"/>
      <c r="EZ168" s="3"/>
      <c r="FA168" s="3"/>
      <c r="FB168" s="3"/>
      <c r="FC168" s="3"/>
      <c r="FD168" s="3"/>
      <c r="FE168" s="3"/>
      <c r="FF168" s="3"/>
      <c r="FG168" s="3"/>
      <c r="FH168" s="3"/>
      <c r="FI168" s="3"/>
      <c r="FJ168" s="3"/>
      <c r="FK168" s="3"/>
      <c r="FL168" s="3"/>
      <c r="FM168" s="3"/>
      <c r="FN168" s="3"/>
      <c r="FO168" s="3"/>
      <c r="FP168" s="3"/>
      <c r="FQ168" s="3"/>
      <c r="FR168" s="3"/>
      <c r="FS168" s="3"/>
      <c r="FT168" s="3"/>
      <c r="FU168" s="3"/>
      <c r="FV168" s="3"/>
      <c r="FW168" s="3"/>
      <c r="FX168" s="3"/>
      <c r="FY168" s="3"/>
      <c r="FZ168" s="3"/>
      <c r="GA168" s="3"/>
      <c r="GB168" s="3"/>
      <c r="GC168" s="3"/>
      <c r="GD168" s="3"/>
      <c r="GE168" s="3"/>
      <c r="GF168" s="3"/>
      <c r="GG168" s="3"/>
      <c r="GH168" s="3"/>
      <c r="GI168" s="3"/>
      <c r="GJ168" s="3"/>
      <c r="GK168" s="3"/>
      <c r="GL168" s="3"/>
      <c r="GM168" s="3"/>
      <c r="GN168" s="3"/>
      <c r="GO168" s="3"/>
      <c r="GP168" s="3"/>
      <c r="GQ168" s="3"/>
      <c r="GR168" s="3"/>
      <c r="GS168" s="3"/>
      <c r="GT168" s="3"/>
      <c r="GU168" s="3"/>
      <c r="GV168" s="3"/>
      <c r="GW168" s="3"/>
      <c r="GX168" s="3"/>
      <c r="GY168" s="3"/>
      <c r="GZ168" s="3"/>
      <c r="HA168" s="3"/>
      <c r="HB168" s="3"/>
      <c r="HC168" s="3"/>
      <c r="HD168" s="3"/>
      <c r="HE168" s="3"/>
      <c r="HF168" s="3"/>
      <c r="HG168" s="3"/>
      <c r="HH168" s="3"/>
      <c r="HI168" s="3"/>
      <c r="HJ168" s="3"/>
      <c r="HK168" s="3"/>
      <c r="HL168" s="3"/>
      <c r="HM168" s="3"/>
      <c r="HN168" s="3"/>
      <c r="HO168" s="3"/>
      <c r="HP168" s="3"/>
      <c r="HQ168" s="3"/>
      <c r="HR168" s="3"/>
      <c r="HS168" s="3"/>
      <c r="HT168" s="3"/>
      <c r="HU168" s="3"/>
      <c r="HV168" s="3"/>
      <c r="HW168" s="3"/>
      <c r="HX168" s="3"/>
      <c r="HY168" s="3"/>
      <c r="HZ168" s="3"/>
      <c r="IA168" s="3"/>
      <c r="IB168" s="3"/>
      <c r="IC168" s="3"/>
      <c r="ID168" s="3"/>
      <c r="IE168" s="3"/>
      <c r="IF168" s="3"/>
      <c r="IG168" s="3"/>
      <c r="IH168" s="3"/>
      <c r="II168" s="3"/>
      <c r="IJ168" s="3"/>
      <c r="IK168" s="3"/>
      <c r="IL168" s="3"/>
      <c r="IM168" s="3"/>
      <c r="IN168" s="3"/>
      <c r="IO168" s="3"/>
      <c r="IP168" s="3"/>
      <c r="IQ168" s="3"/>
      <c r="IR168" s="3"/>
      <c r="IS168" s="3"/>
      <c r="IT168" s="3"/>
      <c r="IU168" s="3"/>
    </row>
    <row r="169" spans="1:255">
      <c r="A169"/>
      <c r="B169" s="116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3"/>
      <c r="EZ169" s="3"/>
      <c r="FA169" s="3"/>
      <c r="FB169" s="3"/>
      <c r="FC169" s="3"/>
      <c r="FD169" s="3"/>
      <c r="FE169" s="3"/>
      <c r="FF169" s="3"/>
      <c r="FG169" s="3"/>
      <c r="FH169" s="3"/>
      <c r="FI169" s="3"/>
      <c r="FJ169" s="3"/>
      <c r="FK169" s="3"/>
      <c r="FL169" s="3"/>
      <c r="FM169" s="3"/>
      <c r="FN169" s="3"/>
      <c r="FO169" s="3"/>
      <c r="FP169" s="3"/>
      <c r="FQ169" s="3"/>
      <c r="FR169" s="3"/>
      <c r="FS169" s="3"/>
      <c r="FT169" s="3"/>
      <c r="FU169" s="3"/>
      <c r="FV169" s="3"/>
      <c r="FW169" s="3"/>
      <c r="FX169" s="3"/>
      <c r="FY169" s="3"/>
      <c r="FZ169" s="3"/>
      <c r="GA169" s="3"/>
      <c r="GB169" s="3"/>
      <c r="GC169" s="3"/>
      <c r="GD169" s="3"/>
      <c r="GE169" s="3"/>
      <c r="GF169" s="3"/>
      <c r="GG169" s="3"/>
      <c r="GH169" s="3"/>
      <c r="GI169" s="3"/>
      <c r="GJ169" s="3"/>
      <c r="GK169" s="3"/>
      <c r="GL169" s="3"/>
      <c r="GM169" s="3"/>
      <c r="GN169" s="3"/>
      <c r="GO169" s="3"/>
      <c r="GP169" s="3"/>
      <c r="GQ169" s="3"/>
      <c r="GR169" s="3"/>
      <c r="GS169" s="3"/>
      <c r="GT169" s="3"/>
      <c r="GU169" s="3"/>
      <c r="GV169" s="3"/>
      <c r="GW169" s="3"/>
      <c r="GX169" s="3"/>
      <c r="GY169" s="3"/>
      <c r="GZ169" s="3"/>
      <c r="HA169" s="3"/>
      <c r="HB169" s="3"/>
      <c r="HC169" s="3"/>
      <c r="HD169" s="3"/>
      <c r="HE169" s="3"/>
      <c r="HF169" s="3"/>
      <c r="HG169" s="3"/>
      <c r="HH169" s="3"/>
      <c r="HI169" s="3"/>
      <c r="HJ169" s="3"/>
      <c r="HK169" s="3"/>
      <c r="HL169" s="3"/>
      <c r="HM169" s="3"/>
      <c r="HN169" s="3"/>
      <c r="HO169" s="3"/>
      <c r="HP169" s="3"/>
      <c r="HQ169" s="3"/>
      <c r="HR169" s="3"/>
      <c r="HS169" s="3"/>
      <c r="HT169" s="3"/>
      <c r="HU169" s="3"/>
      <c r="HV169" s="3"/>
      <c r="HW169" s="3"/>
      <c r="HX169" s="3"/>
      <c r="HY169" s="3"/>
      <c r="HZ169" s="3"/>
      <c r="IA169" s="3"/>
      <c r="IB169" s="3"/>
      <c r="IC169" s="3"/>
      <c r="ID169" s="3"/>
      <c r="IE169" s="3"/>
      <c r="IF169" s="3"/>
      <c r="IG169" s="3"/>
      <c r="IH169" s="3"/>
      <c r="II169" s="3"/>
      <c r="IJ169" s="3"/>
      <c r="IK169" s="3"/>
      <c r="IL169" s="3"/>
      <c r="IM169" s="3"/>
      <c r="IN169" s="3"/>
      <c r="IO169" s="3"/>
      <c r="IP169" s="3"/>
      <c r="IQ169" s="3"/>
      <c r="IR169" s="3"/>
      <c r="IS169" s="3"/>
      <c r="IT169" s="3"/>
      <c r="IU169" s="3"/>
    </row>
    <row r="170" spans="1:255" ht="15.75">
      <c r="A170" s="110" t="s">
        <v>279</v>
      </c>
      <c r="B170" s="50"/>
      <c r="C170" s="20"/>
      <c r="D170" s="20"/>
      <c r="E170" s="20"/>
      <c r="F170" s="20"/>
      <c r="G170" s="21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3"/>
      <c r="EZ170" s="3"/>
      <c r="FA170" s="3"/>
      <c r="FB170" s="3"/>
      <c r="FC170" s="3"/>
      <c r="FD170" s="3"/>
      <c r="FE170" s="3"/>
      <c r="FF170" s="3"/>
      <c r="FG170" s="3"/>
      <c r="FH170" s="3"/>
      <c r="FI170" s="3"/>
      <c r="FJ170" s="3"/>
      <c r="FK170" s="3"/>
      <c r="FL170" s="3"/>
      <c r="FM170" s="3"/>
      <c r="FN170" s="3"/>
      <c r="FO170" s="3"/>
      <c r="FP170" s="3"/>
      <c r="FQ170" s="3"/>
      <c r="FR170" s="3"/>
      <c r="FS170" s="3"/>
      <c r="FT170" s="3"/>
      <c r="FU170" s="3"/>
      <c r="FV170" s="3"/>
      <c r="FW170" s="3"/>
      <c r="FX170" s="3"/>
      <c r="FY170" s="3"/>
      <c r="FZ170" s="3"/>
      <c r="GA170" s="3"/>
      <c r="GB170" s="3"/>
      <c r="GC170" s="3"/>
      <c r="GD170" s="3"/>
      <c r="GE170" s="3"/>
      <c r="GF170" s="3"/>
      <c r="GG170" s="3"/>
      <c r="GH170" s="3"/>
      <c r="GI170" s="3"/>
      <c r="GJ170" s="3"/>
      <c r="GK170" s="3"/>
      <c r="GL170" s="3"/>
      <c r="GM170" s="3"/>
      <c r="GN170" s="3"/>
      <c r="GO170" s="3"/>
      <c r="GP170" s="3"/>
      <c r="GQ170" s="3"/>
      <c r="GR170" s="3"/>
      <c r="GS170" s="3"/>
      <c r="GT170" s="3"/>
      <c r="GU170" s="3"/>
      <c r="GV170" s="3"/>
      <c r="GW170" s="3"/>
      <c r="GX170" s="3"/>
      <c r="GY170" s="3"/>
      <c r="GZ170" s="3"/>
      <c r="HA170" s="3"/>
      <c r="HB170" s="3"/>
      <c r="HC170" s="3"/>
      <c r="HD170" s="3"/>
      <c r="HE170" s="3"/>
      <c r="HF170" s="3"/>
      <c r="HG170" s="3"/>
      <c r="HH170" s="3"/>
      <c r="HI170" s="3"/>
      <c r="HJ170" s="3"/>
      <c r="HK170" s="3"/>
      <c r="HL170" s="3"/>
      <c r="HM170" s="3"/>
      <c r="HN170" s="3"/>
      <c r="HO170" s="3"/>
      <c r="HP170" s="3"/>
      <c r="HQ170" s="3"/>
      <c r="HR170" s="3"/>
      <c r="HS170" s="3"/>
      <c r="HT170" s="3"/>
      <c r="HU170" s="3"/>
      <c r="HV170" s="3"/>
      <c r="HW170" s="3"/>
      <c r="HX170" s="3"/>
      <c r="HY170" s="3"/>
      <c r="HZ170" s="3"/>
      <c r="IA170" s="3"/>
      <c r="IB170" s="3"/>
      <c r="IC170" s="3"/>
      <c r="ID170" s="3"/>
      <c r="IE170" s="3"/>
      <c r="IF170" s="3"/>
      <c r="IG170" s="3"/>
      <c r="IH170" s="3"/>
      <c r="II170" s="3"/>
      <c r="IJ170" s="3"/>
      <c r="IK170" s="3"/>
      <c r="IL170" s="3"/>
      <c r="IM170" s="3"/>
      <c r="IN170" s="3"/>
      <c r="IO170" s="3"/>
      <c r="IP170" s="3"/>
      <c r="IQ170" s="3"/>
      <c r="IR170" s="3"/>
      <c r="IS170" s="3"/>
      <c r="IT170" s="3"/>
      <c r="IU170" s="3"/>
    </row>
    <row r="171" spans="1:255" ht="13.9" customHeight="1">
      <c r="A171" s="11" t="s">
        <v>44</v>
      </c>
      <c r="B171" s="50">
        <v>50269814.669999994</v>
      </c>
      <c r="C171" s="20">
        <v>19010877.169999998</v>
      </c>
      <c r="D171" s="20">
        <v>397505301.40000004</v>
      </c>
      <c r="E171" s="20">
        <v>406817255.16000003</v>
      </c>
      <c r="F171" s="20">
        <v>-9311953.7599999905</v>
      </c>
      <c r="G171" s="21">
        <v>-2.2900000000000031E-2</v>
      </c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3"/>
      <c r="EZ171" s="3"/>
      <c r="FA171" s="3"/>
      <c r="FB171" s="3"/>
      <c r="FC171" s="3"/>
      <c r="FD171" s="3"/>
      <c r="FE171" s="3"/>
      <c r="FF171" s="3"/>
      <c r="FG171" s="3"/>
      <c r="FH171" s="3"/>
      <c r="FI171" s="3"/>
      <c r="FJ171" s="3"/>
      <c r="FK171" s="3"/>
      <c r="FL171" s="3"/>
      <c r="FM171" s="3"/>
      <c r="FN171" s="3"/>
      <c r="FO171" s="3"/>
      <c r="FP171" s="3"/>
      <c r="FQ171" s="3"/>
      <c r="FR171" s="3"/>
      <c r="FS171" s="3"/>
      <c r="FT171" s="3"/>
      <c r="FU171" s="3"/>
      <c r="FV171" s="3"/>
      <c r="FW171" s="3"/>
      <c r="FX171" s="3"/>
      <c r="FY171" s="3"/>
      <c r="FZ171" s="3"/>
      <c r="GA171" s="3"/>
      <c r="GB171" s="3"/>
      <c r="GC171" s="3"/>
      <c r="GD171" s="3"/>
      <c r="GE171" s="3"/>
      <c r="GF171" s="3"/>
      <c r="GG171" s="3"/>
      <c r="GH171" s="3"/>
      <c r="GI171" s="3"/>
      <c r="GJ171" s="3"/>
      <c r="GK171" s="3"/>
      <c r="GL171" s="3"/>
      <c r="GM171" s="3"/>
      <c r="GN171" s="3"/>
      <c r="GO171" s="3"/>
      <c r="GP171" s="3"/>
      <c r="GQ171" s="3"/>
      <c r="GR171" s="3"/>
      <c r="GS171" s="3"/>
      <c r="GT171" s="3"/>
      <c r="GU171" s="3"/>
      <c r="GV171" s="3"/>
      <c r="GW171" s="3"/>
      <c r="GX171" s="3"/>
      <c r="GY171" s="3"/>
      <c r="GZ171" s="3"/>
      <c r="HA171" s="3"/>
      <c r="HB171" s="3"/>
      <c r="HC171" s="3"/>
      <c r="HD171" s="3"/>
      <c r="HE171" s="3"/>
      <c r="HF171" s="3"/>
      <c r="HG171" s="3"/>
      <c r="HH171" s="3"/>
      <c r="HI171" s="3"/>
      <c r="HJ171" s="3"/>
      <c r="HK171" s="3"/>
      <c r="HL171" s="3"/>
      <c r="HM171" s="3"/>
      <c r="HN171" s="3"/>
      <c r="HO171" s="3"/>
      <c r="HP171" s="3"/>
      <c r="HQ171" s="3"/>
      <c r="HR171" s="3"/>
      <c r="HS171" s="3"/>
      <c r="HT171" s="3"/>
      <c r="HU171" s="3"/>
      <c r="HV171" s="3"/>
      <c r="HW171" s="3"/>
      <c r="HX171" s="3"/>
      <c r="HY171" s="3"/>
      <c r="HZ171" s="3"/>
      <c r="IA171" s="3"/>
      <c r="IB171" s="3"/>
      <c r="IC171" s="3"/>
      <c r="ID171" s="3"/>
      <c r="IE171" s="3"/>
      <c r="IF171" s="3"/>
      <c r="IG171" s="3"/>
      <c r="IH171" s="3"/>
      <c r="II171" s="3"/>
      <c r="IJ171" s="3"/>
      <c r="IK171" s="3"/>
      <c r="IL171" s="3"/>
      <c r="IM171" s="3"/>
      <c r="IN171" s="3"/>
      <c r="IO171" s="3"/>
      <c r="IP171" s="3"/>
      <c r="IQ171" s="3"/>
      <c r="IR171" s="3"/>
      <c r="IS171" s="3"/>
      <c r="IT171" s="3"/>
      <c r="IU171" s="3"/>
    </row>
    <row r="172" spans="1:255" ht="13.9" customHeight="1">
      <c r="A172" s="11" t="s">
        <v>277</v>
      </c>
      <c r="B172" s="115">
        <v>4607742.18</v>
      </c>
      <c r="C172" s="41">
        <v>16560435.019999998</v>
      </c>
      <c r="D172" s="41">
        <v>72275785.98999998</v>
      </c>
      <c r="E172" s="41">
        <v>51234677.919999994</v>
      </c>
      <c r="F172" s="41">
        <v>21041108.069999985</v>
      </c>
      <c r="G172" s="22">
        <v>0.41070000000000007</v>
      </c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3"/>
      <c r="EZ172" s="3"/>
      <c r="FA172" s="3"/>
      <c r="FB172" s="3"/>
      <c r="FC172" s="3"/>
      <c r="FD172" s="3"/>
      <c r="FE172" s="3"/>
      <c r="FF172" s="3"/>
      <c r="FG172" s="3"/>
      <c r="FH172" s="3"/>
      <c r="FI172" s="3"/>
      <c r="FJ172" s="3"/>
      <c r="FK172" s="3"/>
      <c r="FL172" s="3"/>
      <c r="FM172" s="3"/>
      <c r="FN172" s="3"/>
      <c r="FO172" s="3"/>
      <c r="FP172" s="3"/>
      <c r="FQ172" s="3"/>
      <c r="FR172" s="3"/>
      <c r="FS172" s="3"/>
      <c r="FT172" s="3"/>
      <c r="FU172" s="3"/>
      <c r="FV172" s="3"/>
      <c r="FW172" s="3"/>
      <c r="FX172" s="3"/>
      <c r="FY172" s="3"/>
      <c r="FZ172" s="3"/>
      <c r="GA172" s="3"/>
      <c r="GB172" s="3"/>
      <c r="GC172" s="3"/>
      <c r="GD172" s="3"/>
      <c r="GE172" s="3"/>
      <c r="GF172" s="3"/>
      <c r="GG172" s="3"/>
      <c r="GH172" s="3"/>
      <c r="GI172" s="3"/>
      <c r="GJ172" s="3"/>
      <c r="GK172" s="3"/>
      <c r="GL172" s="3"/>
      <c r="GM172" s="3"/>
      <c r="GN172" s="3"/>
      <c r="GO172" s="3"/>
      <c r="GP172" s="3"/>
      <c r="GQ172" s="3"/>
      <c r="GR172" s="3"/>
      <c r="GS172" s="3"/>
      <c r="GT172" s="3"/>
      <c r="GU172" s="3"/>
      <c r="GV172" s="3"/>
      <c r="GW172" s="3"/>
      <c r="GX172" s="3"/>
      <c r="GY172" s="3"/>
      <c r="GZ172" s="3"/>
      <c r="HA172" s="3"/>
      <c r="HB172" s="3"/>
      <c r="HC172" s="3"/>
      <c r="HD172" s="3"/>
      <c r="HE172" s="3"/>
      <c r="HF172" s="3"/>
      <c r="HG172" s="3"/>
      <c r="HH172" s="3"/>
      <c r="HI172" s="3"/>
      <c r="HJ172" s="3"/>
      <c r="HK172" s="3"/>
      <c r="HL172" s="3"/>
      <c r="HM172" s="3"/>
      <c r="HN172" s="3"/>
      <c r="HO172" s="3"/>
      <c r="HP172" s="3"/>
      <c r="HQ172" s="3"/>
      <c r="HR172" s="3"/>
      <c r="HS172" s="3"/>
      <c r="HT172" s="3"/>
      <c r="HU172" s="3"/>
      <c r="HV172" s="3"/>
      <c r="HW172" s="3"/>
      <c r="HX172" s="3"/>
      <c r="HY172" s="3"/>
      <c r="HZ172" s="3"/>
      <c r="IA172" s="3"/>
      <c r="IB172" s="3"/>
      <c r="IC172" s="3"/>
      <c r="ID172" s="3"/>
      <c r="IE172" s="3"/>
      <c r="IF172" s="3"/>
      <c r="IG172" s="3"/>
      <c r="IH172" s="3"/>
      <c r="II172" s="3"/>
      <c r="IJ172" s="3"/>
      <c r="IK172" s="3"/>
      <c r="IL172" s="3"/>
      <c r="IM172" s="3"/>
      <c r="IN172" s="3"/>
      <c r="IO172" s="3"/>
      <c r="IP172" s="3"/>
      <c r="IQ172" s="3"/>
      <c r="IR172" s="3"/>
      <c r="IS172" s="3"/>
      <c r="IT172" s="3"/>
      <c r="IU172" s="3"/>
    </row>
    <row r="173" spans="1:255" ht="13.9" customHeight="1">
      <c r="A173" s="11" t="s">
        <v>280</v>
      </c>
      <c r="B173" s="50">
        <v>54877556.849999994</v>
      </c>
      <c r="C173" s="20">
        <v>35571312.189999998</v>
      </c>
      <c r="D173" s="20">
        <v>469781087.38999999</v>
      </c>
      <c r="E173" s="20">
        <v>458051933.08000004</v>
      </c>
      <c r="F173" s="20">
        <v>11729154.309999995</v>
      </c>
      <c r="G173" s="21">
        <v>2.5600000000000067E-2</v>
      </c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3"/>
      <c r="EZ173" s="3"/>
      <c r="FA173" s="3"/>
      <c r="FB173" s="3"/>
      <c r="FC173" s="3"/>
      <c r="FD173" s="3"/>
      <c r="FE173" s="3"/>
      <c r="FF173" s="3"/>
      <c r="FG173" s="3"/>
      <c r="FH173" s="3"/>
      <c r="FI173" s="3"/>
      <c r="FJ173" s="3"/>
      <c r="FK173" s="3"/>
      <c r="FL173" s="3"/>
      <c r="FM173" s="3"/>
      <c r="FN173" s="3"/>
      <c r="FO173" s="3"/>
      <c r="FP173" s="3"/>
      <c r="FQ173" s="3"/>
      <c r="FR173" s="3"/>
      <c r="FS173" s="3"/>
      <c r="FT173" s="3"/>
      <c r="FU173" s="3"/>
      <c r="FV173" s="3"/>
      <c r="FW173" s="3"/>
      <c r="FX173" s="3"/>
      <c r="FY173" s="3"/>
      <c r="FZ173" s="3"/>
      <c r="GA173" s="3"/>
      <c r="GB173" s="3"/>
      <c r="GC173" s="3"/>
      <c r="GD173" s="3"/>
      <c r="GE173" s="3"/>
      <c r="GF173" s="3"/>
      <c r="GG173" s="3"/>
      <c r="GH173" s="3"/>
      <c r="GI173" s="3"/>
      <c r="GJ173" s="3"/>
      <c r="GK173" s="3"/>
      <c r="GL173" s="3"/>
      <c r="GM173" s="3"/>
      <c r="GN173" s="3"/>
      <c r="GO173" s="3"/>
      <c r="GP173" s="3"/>
      <c r="GQ173" s="3"/>
      <c r="GR173" s="3"/>
      <c r="GS173" s="3"/>
      <c r="GT173" s="3"/>
      <c r="GU173" s="3"/>
      <c r="GV173" s="3"/>
      <c r="GW173" s="3"/>
      <c r="GX173" s="3"/>
      <c r="GY173" s="3"/>
      <c r="GZ173" s="3"/>
      <c r="HA173" s="3"/>
      <c r="HB173" s="3"/>
      <c r="HC173" s="3"/>
      <c r="HD173" s="3"/>
      <c r="HE173" s="3"/>
      <c r="HF173" s="3"/>
      <c r="HG173" s="3"/>
      <c r="HH173" s="3"/>
      <c r="HI173" s="3"/>
      <c r="HJ173" s="3"/>
      <c r="HK173" s="3"/>
      <c r="HL173" s="3"/>
      <c r="HM173" s="3"/>
      <c r="HN173" s="3"/>
      <c r="HO173" s="3"/>
      <c r="HP173" s="3"/>
      <c r="HQ173" s="3"/>
      <c r="HR173" s="3"/>
      <c r="HS173" s="3"/>
      <c r="HT173" s="3"/>
      <c r="HU173" s="3"/>
      <c r="HV173" s="3"/>
      <c r="HW173" s="3"/>
      <c r="HX173" s="3"/>
      <c r="HY173" s="3"/>
      <c r="HZ173" s="3"/>
      <c r="IA173" s="3"/>
      <c r="IB173" s="3"/>
      <c r="IC173" s="3"/>
      <c r="ID173" s="3"/>
      <c r="IE173" s="3"/>
      <c r="IF173" s="3"/>
      <c r="IG173" s="3"/>
      <c r="IH173" s="3"/>
      <c r="II173" s="3"/>
      <c r="IJ173" s="3"/>
      <c r="IK173" s="3"/>
      <c r="IL173" s="3"/>
      <c r="IM173" s="3"/>
      <c r="IN173" s="3"/>
      <c r="IO173" s="3"/>
      <c r="IP173" s="3"/>
      <c r="IQ173" s="3"/>
      <c r="IR173" s="3"/>
      <c r="IS173" s="3"/>
      <c r="IT173" s="3"/>
      <c r="IU173" s="3"/>
    </row>
    <row r="174" spans="1:255" ht="13.9" customHeight="1">
      <c r="A174"/>
      <c r="B174" s="116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3"/>
      <c r="EZ174" s="3"/>
      <c r="FA174" s="3"/>
      <c r="FB174" s="3"/>
      <c r="FC174" s="3"/>
      <c r="FD174" s="3"/>
      <c r="FE174" s="3"/>
      <c r="FF174" s="3"/>
      <c r="FG174" s="3"/>
      <c r="FH174" s="3"/>
      <c r="FI174" s="3"/>
      <c r="FJ174" s="3"/>
      <c r="FK174" s="3"/>
      <c r="FL174" s="3"/>
      <c r="FM174" s="3"/>
      <c r="FN174" s="3"/>
      <c r="FO174" s="3"/>
      <c r="FP174" s="3"/>
      <c r="FQ174" s="3"/>
      <c r="FR174" s="3"/>
      <c r="FS174" s="3"/>
      <c r="FT174" s="3"/>
      <c r="FU174" s="3"/>
      <c r="FV174" s="3"/>
      <c r="FW174" s="3"/>
      <c r="FX174" s="3"/>
      <c r="FY174" s="3"/>
      <c r="FZ174" s="3"/>
      <c r="GA174" s="3"/>
      <c r="GB174" s="3"/>
      <c r="GC174" s="3"/>
      <c r="GD174" s="3"/>
      <c r="GE174" s="3"/>
      <c r="GF174" s="3"/>
      <c r="GG174" s="3"/>
      <c r="GH174" s="3"/>
      <c r="GI174" s="3"/>
      <c r="GJ174" s="3"/>
      <c r="GK174" s="3"/>
      <c r="GL174" s="3"/>
      <c r="GM174" s="3"/>
      <c r="GN174" s="3"/>
      <c r="GO174" s="3"/>
      <c r="GP174" s="3"/>
      <c r="GQ174" s="3"/>
      <c r="GR174" s="3"/>
      <c r="GS174" s="3"/>
      <c r="GT174" s="3"/>
      <c r="GU174" s="3"/>
      <c r="GV174" s="3"/>
      <c r="GW174" s="3"/>
      <c r="GX174" s="3"/>
      <c r="GY174" s="3"/>
      <c r="GZ174" s="3"/>
      <c r="HA174" s="3"/>
      <c r="HB174" s="3"/>
      <c r="HC174" s="3"/>
      <c r="HD174" s="3"/>
      <c r="HE174" s="3"/>
      <c r="HF174" s="3"/>
      <c r="HG174" s="3"/>
      <c r="HH174" s="3"/>
      <c r="HI174" s="3"/>
      <c r="HJ174" s="3"/>
      <c r="HK174" s="3"/>
      <c r="HL174" s="3"/>
      <c r="HM174" s="3"/>
      <c r="HN174" s="3"/>
      <c r="HO174" s="3"/>
      <c r="HP174" s="3"/>
      <c r="HQ174" s="3"/>
      <c r="HR174" s="3"/>
      <c r="HS174" s="3"/>
      <c r="HT174" s="3"/>
      <c r="HU174" s="3"/>
      <c r="HV174" s="3"/>
      <c r="HW174" s="3"/>
      <c r="HX174" s="3"/>
      <c r="HY174" s="3"/>
      <c r="HZ174" s="3"/>
      <c r="IA174" s="3"/>
      <c r="IB174" s="3"/>
      <c r="IC174" s="3"/>
      <c r="ID174" s="3"/>
      <c r="IE174" s="3"/>
      <c r="IF174" s="3"/>
      <c r="IG174" s="3"/>
      <c r="IH174" s="3"/>
      <c r="II174" s="3"/>
      <c r="IJ174" s="3"/>
      <c r="IK174" s="3"/>
      <c r="IL174" s="3"/>
      <c r="IM174" s="3"/>
      <c r="IN174" s="3"/>
      <c r="IO174" s="3"/>
      <c r="IP174" s="3"/>
      <c r="IQ174" s="3"/>
      <c r="IR174" s="3"/>
      <c r="IS174" s="3"/>
      <c r="IT174" s="3"/>
      <c r="IU174" s="3"/>
    </row>
    <row r="175" spans="1:255" ht="13.9" customHeight="1">
      <c r="A175" s="110" t="s">
        <v>281</v>
      </c>
      <c r="B175" s="116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3"/>
      <c r="EZ175" s="3"/>
      <c r="FA175" s="3"/>
      <c r="FB175" s="3"/>
      <c r="FC175" s="3"/>
      <c r="FD175" s="3"/>
      <c r="FE175" s="3"/>
      <c r="FF175" s="3"/>
      <c r="FG175" s="3"/>
      <c r="FH175" s="3"/>
      <c r="FI175" s="3"/>
      <c r="FJ175" s="3"/>
      <c r="FK175" s="3"/>
      <c r="FL175" s="3"/>
      <c r="FM175" s="3"/>
      <c r="FN175" s="3"/>
      <c r="FO175" s="3"/>
      <c r="FP175" s="3"/>
      <c r="FQ175" s="3"/>
      <c r="FR175" s="3"/>
      <c r="FS175" s="3"/>
      <c r="FT175" s="3"/>
      <c r="FU175" s="3"/>
      <c r="FV175" s="3"/>
      <c r="FW175" s="3"/>
      <c r="FX175" s="3"/>
      <c r="FY175" s="3"/>
      <c r="FZ175" s="3"/>
      <c r="GA175" s="3"/>
      <c r="GB175" s="3"/>
      <c r="GC175" s="3"/>
      <c r="GD175" s="3"/>
      <c r="GE175" s="3"/>
      <c r="GF175" s="3"/>
      <c r="GG175" s="3"/>
      <c r="GH175" s="3"/>
      <c r="GI175" s="3"/>
      <c r="GJ175" s="3"/>
      <c r="GK175" s="3"/>
      <c r="GL175" s="3"/>
      <c r="GM175" s="3"/>
      <c r="GN175" s="3"/>
      <c r="GO175" s="3"/>
      <c r="GP175" s="3"/>
      <c r="GQ175" s="3"/>
      <c r="GR175" s="3"/>
      <c r="GS175" s="3"/>
      <c r="GT175" s="3"/>
      <c r="GU175" s="3"/>
      <c r="GV175" s="3"/>
      <c r="GW175" s="3"/>
      <c r="GX175" s="3"/>
      <c r="GY175" s="3"/>
      <c r="GZ175" s="3"/>
      <c r="HA175" s="3"/>
      <c r="HB175" s="3"/>
      <c r="HC175" s="3"/>
      <c r="HD175" s="3"/>
      <c r="HE175" s="3"/>
      <c r="HF175" s="3"/>
      <c r="HG175" s="3"/>
      <c r="HH175" s="3"/>
      <c r="HI175" s="3"/>
      <c r="HJ175" s="3"/>
      <c r="HK175" s="3"/>
      <c r="HL175" s="3"/>
      <c r="HM175" s="3"/>
      <c r="HN175" s="3"/>
      <c r="HO175" s="3"/>
      <c r="HP175" s="3"/>
      <c r="HQ175" s="3"/>
      <c r="HR175" s="3"/>
      <c r="HS175" s="3"/>
      <c r="HT175" s="3"/>
      <c r="HU175" s="3"/>
      <c r="HV175" s="3"/>
      <c r="HW175" s="3"/>
      <c r="HX175" s="3"/>
      <c r="HY175" s="3"/>
      <c r="HZ175" s="3"/>
      <c r="IA175" s="3"/>
      <c r="IB175" s="3"/>
      <c r="IC175" s="3"/>
      <c r="ID175" s="3"/>
      <c r="IE175" s="3"/>
      <c r="IF175" s="3"/>
      <c r="IG175" s="3"/>
      <c r="IH175" s="3"/>
      <c r="II175" s="3"/>
      <c r="IJ175" s="3"/>
      <c r="IK175" s="3"/>
      <c r="IL175" s="3"/>
      <c r="IM175" s="3"/>
      <c r="IN175" s="3"/>
      <c r="IO175" s="3"/>
      <c r="IP175" s="3"/>
      <c r="IQ175" s="3"/>
      <c r="IR175" s="3"/>
      <c r="IS175" s="3"/>
      <c r="IT175" s="3"/>
      <c r="IU175" s="3"/>
    </row>
    <row r="176" spans="1:255" ht="13.9" customHeight="1">
      <c r="A176" s="11" t="s">
        <v>44</v>
      </c>
      <c r="B176" s="50">
        <v>6050074.6200000001</v>
      </c>
      <c r="C176" s="20">
        <v>6680358.3599999994</v>
      </c>
      <c r="D176" s="20">
        <v>63725073.310000002</v>
      </c>
      <c r="E176" s="20">
        <v>65132165.170000002</v>
      </c>
      <c r="F176" s="20">
        <v>-1407091.8599999994</v>
      </c>
      <c r="G176" s="21">
        <v>-2.1599999999999953E-2</v>
      </c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3"/>
      <c r="EZ176" s="3"/>
      <c r="FA176" s="3"/>
      <c r="FB176" s="3"/>
      <c r="FC176" s="3"/>
      <c r="FD176" s="3"/>
      <c r="FE176" s="3"/>
      <c r="FF176" s="3"/>
      <c r="FG176" s="3"/>
      <c r="FH176" s="3"/>
      <c r="FI176" s="3"/>
      <c r="FJ176" s="3"/>
      <c r="FK176" s="3"/>
      <c r="FL176" s="3"/>
      <c r="FM176" s="3"/>
      <c r="FN176" s="3"/>
      <c r="FO176" s="3"/>
      <c r="FP176" s="3"/>
      <c r="FQ176" s="3"/>
      <c r="FR176" s="3"/>
      <c r="FS176" s="3"/>
      <c r="FT176" s="3"/>
      <c r="FU176" s="3"/>
      <c r="FV176" s="3"/>
      <c r="FW176" s="3"/>
      <c r="FX176" s="3"/>
      <c r="FY176" s="3"/>
      <c r="FZ176" s="3"/>
      <c r="GA176" s="3"/>
      <c r="GB176" s="3"/>
      <c r="GC176" s="3"/>
      <c r="GD176" s="3"/>
      <c r="GE176" s="3"/>
      <c r="GF176" s="3"/>
      <c r="GG176" s="3"/>
      <c r="GH176" s="3"/>
      <c r="GI176" s="3"/>
      <c r="GJ176" s="3"/>
      <c r="GK176" s="3"/>
      <c r="GL176" s="3"/>
      <c r="GM176" s="3"/>
      <c r="GN176" s="3"/>
      <c r="GO176" s="3"/>
      <c r="GP176" s="3"/>
      <c r="GQ176" s="3"/>
      <c r="GR176" s="3"/>
      <c r="GS176" s="3"/>
      <c r="GT176" s="3"/>
      <c r="GU176" s="3"/>
      <c r="GV176" s="3"/>
      <c r="GW176" s="3"/>
      <c r="GX176" s="3"/>
      <c r="GY176" s="3"/>
      <c r="GZ176" s="3"/>
      <c r="HA176" s="3"/>
      <c r="HB176" s="3"/>
      <c r="HC176" s="3"/>
      <c r="HD176" s="3"/>
      <c r="HE176" s="3"/>
      <c r="HF176" s="3"/>
      <c r="HG176" s="3"/>
      <c r="HH176" s="3"/>
      <c r="HI176" s="3"/>
      <c r="HJ176" s="3"/>
      <c r="HK176" s="3"/>
      <c r="HL176" s="3"/>
      <c r="HM176" s="3"/>
      <c r="HN176" s="3"/>
      <c r="HO176" s="3"/>
      <c r="HP176" s="3"/>
      <c r="HQ176" s="3"/>
      <c r="HR176" s="3"/>
      <c r="HS176" s="3"/>
      <c r="HT176" s="3"/>
      <c r="HU176" s="3"/>
      <c r="HV176" s="3"/>
      <c r="HW176" s="3"/>
      <c r="HX176" s="3"/>
      <c r="HY176" s="3"/>
      <c r="HZ176" s="3"/>
      <c r="IA176" s="3"/>
      <c r="IB176" s="3"/>
      <c r="IC176" s="3"/>
      <c r="ID176" s="3"/>
      <c r="IE176" s="3"/>
      <c r="IF176" s="3"/>
      <c r="IG176" s="3"/>
      <c r="IH176" s="3"/>
      <c r="II176" s="3"/>
      <c r="IJ176" s="3"/>
      <c r="IK176" s="3"/>
      <c r="IL176" s="3"/>
      <c r="IM176" s="3"/>
      <c r="IN176" s="3"/>
      <c r="IO176" s="3"/>
      <c r="IP176" s="3"/>
      <c r="IQ176" s="3"/>
      <c r="IR176" s="3"/>
      <c r="IS176" s="3"/>
      <c r="IT176" s="3"/>
      <c r="IU176" s="3"/>
    </row>
    <row r="177" spans="1:255" ht="13.9" customHeight="1">
      <c r="A177" s="11" t="s">
        <v>216</v>
      </c>
      <c r="B177" s="118">
        <v>0</v>
      </c>
      <c r="C177" s="45">
        <v>0</v>
      </c>
      <c r="D177" s="44">
        <v>0</v>
      </c>
      <c r="E177" s="44">
        <v>0</v>
      </c>
      <c r="F177" s="44">
        <v>0</v>
      </c>
      <c r="G177" s="21">
        <v>0</v>
      </c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3"/>
      <c r="EZ177" s="3"/>
      <c r="FA177" s="3"/>
      <c r="FB177" s="3"/>
      <c r="FC177" s="3"/>
      <c r="FD177" s="3"/>
      <c r="FE177" s="3"/>
      <c r="FF177" s="3"/>
      <c r="FG177" s="3"/>
      <c r="FH177" s="3"/>
      <c r="FI177" s="3"/>
      <c r="FJ177" s="3"/>
      <c r="FK177" s="3"/>
      <c r="FL177" s="3"/>
      <c r="FM177" s="3"/>
      <c r="FN177" s="3"/>
      <c r="FO177" s="3"/>
      <c r="FP177" s="3"/>
      <c r="FQ177" s="3"/>
      <c r="FR177" s="3"/>
      <c r="FS177" s="3"/>
      <c r="FT177" s="3"/>
      <c r="FU177" s="3"/>
      <c r="FV177" s="3"/>
      <c r="FW177" s="3"/>
      <c r="FX177" s="3"/>
      <c r="FY177" s="3"/>
      <c r="FZ177" s="3"/>
      <c r="GA177" s="3"/>
      <c r="GB177" s="3"/>
      <c r="GC177" s="3"/>
      <c r="GD177" s="3"/>
      <c r="GE177" s="3"/>
      <c r="GF177" s="3"/>
      <c r="GG177" s="3"/>
      <c r="GH177" s="3"/>
      <c r="GI177" s="3"/>
      <c r="GJ177" s="3"/>
      <c r="GK177" s="3"/>
      <c r="GL177" s="3"/>
      <c r="GM177" s="3"/>
      <c r="GN177" s="3"/>
      <c r="GO177" s="3"/>
      <c r="GP177" s="3"/>
      <c r="GQ177" s="3"/>
      <c r="GR177" s="3"/>
      <c r="GS177" s="3"/>
      <c r="GT177" s="3"/>
      <c r="GU177" s="3"/>
      <c r="GV177" s="3"/>
      <c r="GW177" s="3"/>
      <c r="GX177" s="3"/>
      <c r="GY177" s="3"/>
      <c r="GZ177" s="3"/>
      <c r="HA177" s="3"/>
      <c r="HB177" s="3"/>
      <c r="HC177" s="3"/>
      <c r="HD177" s="3"/>
      <c r="HE177" s="3"/>
      <c r="HF177" s="3"/>
      <c r="HG177" s="3"/>
      <c r="HH177" s="3"/>
      <c r="HI177" s="3"/>
      <c r="HJ177" s="3"/>
      <c r="HK177" s="3"/>
      <c r="HL177" s="3"/>
      <c r="HM177" s="3"/>
      <c r="HN177" s="3"/>
      <c r="HO177" s="3"/>
      <c r="HP177" s="3"/>
      <c r="HQ177" s="3"/>
      <c r="HR177" s="3"/>
      <c r="HS177" s="3"/>
      <c r="HT177" s="3"/>
      <c r="HU177" s="3"/>
      <c r="HV177" s="3"/>
      <c r="HW177" s="3"/>
      <c r="HX177" s="3"/>
      <c r="HY177" s="3"/>
      <c r="HZ177" s="3"/>
      <c r="IA177" s="3"/>
      <c r="IB177" s="3"/>
      <c r="IC177" s="3"/>
      <c r="ID177" s="3"/>
      <c r="IE177" s="3"/>
      <c r="IF177" s="3"/>
      <c r="IG177" s="3"/>
      <c r="IH177" s="3"/>
      <c r="II177" s="3"/>
      <c r="IJ177" s="3"/>
      <c r="IK177" s="3"/>
      <c r="IL177" s="3"/>
      <c r="IM177" s="3"/>
      <c r="IN177" s="3"/>
      <c r="IO177" s="3"/>
      <c r="IP177" s="3"/>
      <c r="IQ177" s="3"/>
      <c r="IR177" s="3"/>
      <c r="IS177" s="3"/>
      <c r="IT177" s="3"/>
      <c r="IU177" s="3"/>
    </row>
    <row r="178" spans="1:255" ht="13.9" customHeight="1">
      <c r="A178" s="11" t="s">
        <v>217</v>
      </c>
      <c r="B178" s="118">
        <v>0</v>
      </c>
      <c r="C178" s="45">
        <v>0</v>
      </c>
      <c r="D178" s="44">
        <v>0</v>
      </c>
      <c r="E178" s="44">
        <v>0</v>
      </c>
      <c r="F178" s="44">
        <v>0</v>
      </c>
      <c r="G178" s="21">
        <v>0</v>
      </c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3"/>
      <c r="EZ178" s="3"/>
      <c r="FA178" s="3"/>
      <c r="FB178" s="3"/>
      <c r="FC178" s="3"/>
      <c r="FD178" s="3"/>
      <c r="FE178" s="3"/>
      <c r="FF178" s="3"/>
      <c r="FG178" s="3"/>
      <c r="FH178" s="3"/>
      <c r="FI178" s="3"/>
      <c r="FJ178" s="3"/>
      <c r="FK178" s="3"/>
      <c r="FL178" s="3"/>
      <c r="FM178" s="3"/>
      <c r="FN178" s="3"/>
      <c r="FO178" s="3"/>
      <c r="FP178" s="3"/>
      <c r="FQ178" s="3"/>
      <c r="FR178" s="3"/>
      <c r="FS178" s="3"/>
      <c r="FT178" s="3"/>
      <c r="FU178" s="3"/>
      <c r="FV178" s="3"/>
      <c r="FW178" s="3"/>
      <c r="FX178" s="3"/>
      <c r="FY178" s="3"/>
      <c r="FZ178" s="3"/>
      <c r="GA178" s="3"/>
      <c r="GB178" s="3"/>
      <c r="GC178" s="3"/>
      <c r="GD178" s="3"/>
      <c r="GE178" s="3"/>
      <c r="GF178" s="3"/>
      <c r="GG178" s="3"/>
      <c r="GH178" s="3"/>
      <c r="GI178" s="3"/>
      <c r="GJ178" s="3"/>
      <c r="GK178" s="3"/>
      <c r="GL178" s="3"/>
      <c r="GM178" s="3"/>
      <c r="GN178" s="3"/>
      <c r="GO178" s="3"/>
      <c r="GP178" s="3"/>
      <c r="GQ178" s="3"/>
      <c r="GR178" s="3"/>
      <c r="GS178" s="3"/>
      <c r="GT178" s="3"/>
      <c r="GU178" s="3"/>
      <c r="GV178" s="3"/>
      <c r="GW178" s="3"/>
      <c r="GX178" s="3"/>
      <c r="GY178" s="3"/>
      <c r="GZ178" s="3"/>
      <c r="HA178" s="3"/>
      <c r="HB178" s="3"/>
      <c r="HC178" s="3"/>
      <c r="HD178" s="3"/>
      <c r="HE178" s="3"/>
      <c r="HF178" s="3"/>
      <c r="HG178" s="3"/>
      <c r="HH178" s="3"/>
      <c r="HI178" s="3"/>
      <c r="HJ178" s="3"/>
      <c r="HK178" s="3"/>
      <c r="HL178" s="3"/>
      <c r="HM178" s="3"/>
      <c r="HN178" s="3"/>
      <c r="HO178" s="3"/>
      <c r="HP178" s="3"/>
      <c r="HQ178" s="3"/>
      <c r="HR178" s="3"/>
      <c r="HS178" s="3"/>
      <c r="HT178" s="3"/>
      <c r="HU178" s="3"/>
      <c r="HV178" s="3"/>
      <c r="HW178" s="3"/>
      <c r="HX178" s="3"/>
      <c r="HY178" s="3"/>
      <c r="HZ178" s="3"/>
      <c r="IA178" s="3"/>
      <c r="IB178" s="3"/>
      <c r="IC178" s="3"/>
      <c r="ID178" s="3"/>
      <c r="IE178" s="3"/>
      <c r="IF178" s="3"/>
      <c r="IG178" s="3"/>
      <c r="IH178" s="3"/>
      <c r="II178" s="3"/>
      <c r="IJ178" s="3"/>
      <c r="IK178" s="3"/>
      <c r="IL178" s="3"/>
      <c r="IM178" s="3"/>
      <c r="IN178" s="3"/>
      <c r="IO178" s="3"/>
      <c r="IP178" s="3"/>
      <c r="IQ178" s="3"/>
      <c r="IR178" s="3"/>
      <c r="IS178" s="3"/>
      <c r="IT178" s="3"/>
      <c r="IU178" s="3"/>
    </row>
    <row r="179" spans="1:255" ht="13.9" customHeight="1">
      <c r="A179" s="11" t="s">
        <v>218</v>
      </c>
      <c r="B179" s="118">
        <v>0</v>
      </c>
      <c r="C179" s="45">
        <v>0</v>
      </c>
      <c r="D179" s="44">
        <v>0</v>
      </c>
      <c r="E179" s="44">
        <v>0</v>
      </c>
      <c r="F179" s="44">
        <v>0</v>
      </c>
      <c r="G179" s="21">
        <v>0</v>
      </c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3"/>
      <c r="EZ179" s="3"/>
      <c r="FA179" s="3"/>
      <c r="FB179" s="3"/>
      <c r="FC179" s="3"/>
      <c r="FD179" s="3"/>
      <c r="FE179" s="3"/>
      <c r="FF179" s="3"/>
      <c r="FG179" s="3"/>
      <c r="FH179" s="3"/>
      <c r="FI179" s="3"/>
      <c r="FJ179" s="3"/>
      <c r="FK179" s="3"/>
      <c r="FL179" s="3"/>
      <c r="FM179" s="3"/>
      <c r="FN179" s="3"/>
      <c r="FO179" s="3"/>
      <c r="FP179" s="3"/>
      <c r="FQ179" s="3"/>
      <c r="FR179" s="3"/>
      <c r="FS179" s="3"/>
      <c r="FT179" s="3"/>
      <c r="FU179" s="3"/>
      <c r="FV179" s="3"/>
      <c r="FW179" s="3"/>
      <c r="FX179" s="3"/>
      <c r="FY179" s="3"/>
      <c r="FZ179" s="3"/>
      <c r="GA179" s="3"/>
      <c r="GB179" s="3"/>
      <c r="GC179" s="3"/>
      <c r="GD179" s="3"/>
      <c r="GE179" s="3"/>
      <c r="GF179" s="3"/>
      <c r="GG179" s="3"/>
      <c r="GH179" s="3"/>
      <c r="GI179" s="3"/>
      <c r="GJ179" s="3"/>
      <c r="GK179" s="3"/>
      <c r="GL179" s="3"/>
      <c r="GM179" s="3"/>
      <c r="GN179" s="3"/>
      <c r="GO179" s="3"/>
      <c r="GP179" s="3"/>
      <c r="GQ179" s="3"/>
      <c r="GR179" s="3"/>
      <c r="GS179" s="3"/>
      <c r="GT179" s="3"/>
      <c r="GU179" s="3"/>
      <c r="GV179" s="3"/>
      <c r="GW179" s="3"/>
      <c r="GX179" s="3"/>
      <c r="GY179" s="3"/>
      <c r="GZ179" s="3"/>
      <c r="HA179" s="3"/>
      <c r="HB179" s="3"/>
      <c r="HC179" s="3"/>
      <c r="HD179" s="3"/>
      <c r="HE179" s="3"/>
      <c r="HF179" s="3"/>
      <c r="HG179" s="3"/>
      <c r="HH179" s="3"/>
      <c r="HI179" s="3"/>
      <c r="HJ179" s="3"/>
      <c r="HK179" s="3"/>
      <c r="HL179" s="3"/>
      <c r="HM179" s="3"/>
      <c r="HN179" s="3"/>
      <c r="HO179" s="3"/>
      <c r="HP179" s="3"/>
      <c r="HQ179" s="3"/>
      <c r="HR179" s="3"/>
      <c r="HS179" s="3"/>
      <c r="HT179" s="3"/>
      <c r="HU179" s="3"/>
      <c r="HV179" s="3"/>
      <c r="HW179" s="3"/>
      <c r="HX179" s="3"/>
      <c r="HY179" s="3"/>
      <c r="HZ179" s="3"/>
      <c r="IA179" s="3"/>
      <c r="IB179" s="3"/>
      <c r="IC179" s="3"/>
      <c r="ID179" s="3"/>
      <c r="IE179" s="3"/>
      <c r="IF179" s="3"/>
      <c r="IG179" s="3"/>
      <c r="IH179" s="3"/>
      <c r="II179" s="3"/>
      <c r="IJ179" s="3"/>
      <c r="IK179" s="3"/>
      <c r="IL179" s="3"/>
      <c r="IM179" s="3"/>
      <c r="IN179" s="3"/>
      <c r="IO179" s="3"/>
      <c r="IP179" s="3"/>
      <c r="IQ179" s="3"/>
      <c r="IR179" s="3"/>
      <c r="IS179" s="3"/>
      <c r="IT179" s="3"/>
      <c r="IU179" s="3"/>
    </row>
    <row r="180" spans="1:255" ht="13.9" customHeight="1">
      <c r="A180" s="11" t="s">
        <v>47</v>
      </c>
      <c r="B180" s="115">
        <v>1552335.11</v>
      </c>
      <c r="C180" s="41">
        <v>1475360.05</v>
      </c>
      <c r="D180" s="41">
        <v>14738415.98</v>
      </c>
      <c r="E180" s="41">
        <v>14974225.700000001</v>
      </c>
      <c r="F180" s="41">
        <v>-235809.72000000067</v>
      </c>
      <c r="G180" s="22">
        <v>-1.5700000000000047E-2</v>
      </c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3"/>
      <c r="EZ180" s="3"/>
      <c r="FA180" s="3"/>
      <c r="FB180" s="3"/>
      <c r="FC180" s="3"/>
      <c r="FD180" s="3"/>
      <c r="FE180" s="3"/>
      <c r="FF180" s="3"/>
      <c r="FG180" s="3"/>
      <c r="FH180" s="3"/>
      <c r="FI180" s="3"/>
      <c r="FJ180" s="3"/>
      <c r="FK180" s="3"/>
      <c r="FL180" s="3"/>
      <c r="FM180" s="3"/>
      <c r="FN180" s="3"/>
      <c r="FO180" s="3"/>
      <c r="FP180" s="3"/>
      <c r="FQ180" s="3"/>
      <c r="FR180" s="3"/>
      <c r="FS180" s="3"/>
      <c r="FT180" s="3"/>
      <c r="FU180" s="3"/>
      <c r="FV180" s="3"/>
      <c r="FW180" s="3"/>
      <c r="FX180" s="3"/>
      <c r="FY180" s="3"/>
      <c r="FZ180" s="3"/>
      <c r="GA180" s="3"/>
      <c r="GB180" s="3"/>
      <c r="GC180" s="3"/>
      <c r="GD180" s="3"/>
      <c r="GE180" s="3"/>
      <c r="GF180" s="3"/>
      <c r="GG180" s="3"/>
      <c r="GH180" s="3"/>
      <c r="GI180" s="3"/>
      <c r="GJ180" s="3"/>
      <c r="GK180" s="3"/>
      <c r="GL180" s="3"/>
      <c r="GM180" s="3"/>
      <c r="GN180" s="3"/>
      <c r="GO180" s="3"/>
      <c r="GP180" s="3"/>
      <c r="GQ180" s="3"/>
      <c r="GR180" s="3"/>
      <c r="GS180" s="3"/>
      <c r="GT180" s="3"/>
      <c r="GU180" s="3"/>
      <c r="GV180" s="3"/>
      <c r="GW180" s="3"/>
      <c r="GX180" s="3"/>
      <c r="GY180" s="3"/>
      <c r="GZ180" s="3"/>
      <c r="HA180" s="3"/>
      <c r="HB180" s="3"/>
      <c r="HC180" s="3"/>
      <c r="HD180" s="3"/>
      <c r="HE180" s="3"/>
      <c r="HF180" s="3"/>
      <c r="HG180" s="3"/>
      <c r="HH180" s="3"/>
      <c r="HI180" s="3"/>
      <c r="HJ180" s="3"/>
      <c r="HK180" s="3"/>
      <c r="HL180" s="3"/>
      <c r="HM180" s="3"/>
      <c r="HN180" s="3"/>
      <c r="HO180" s="3"/>
      <c r="HP180" s="3"/>
      <c r="HQ180" s="3"/>
      <c r="HR180" s="3"/>
      <c r="HS180" s="3"/>
      <c r="HT180" s="3"/>
      <c r="HU180" s="3"/>
      <c r="HV180" s="3"/>
      <c r="HW180" s="3"/>
      <c r="HX180" s="3"/>
      <c r="HY180" s="3"/>
      <c r="HZ180" s="3"/>
      <c r="IA180" s="3"/>
      <c r="IB180" s="3"/>
      <c r="IC180" s="3"/>
      <c r="ID180" s="3"/>
      <c r="IE180" s="3"/>
      <c r="IF180" s="3"/>
      <c r="IG180" s="3"/>
      <c r="IH180" s="3"/>
      <c r="II180" s="3"/>
      <c r="IJ180" s="3"/>
      <c r="IK180" s="3"/>
      <c r="IL180" s="3"/>
      <c r="IM180" s="3"/>
      <c r="IN180" s="3"/>
      <c r="IO180" s="3"/>
      <c r="IP180" s="3"/>
      <c r="IQ180" s="3"/>
      <c r="IR180" s="3"/>
      <c r="IS180" s="3"/>
      <c r="IT180" s="3"/>
      <c r="IU180" s="3"/>
    </row>
    <row r="181" spans="1:255" ht="14.1" customHeight="1">
      <c r="A181" s="11" t="s">
        <v>48</v>
      </c>
      <c r="B181" s="50">
        <v>7602409.7300000004</v>
      </c>
      <c r="C181" s="20">
        <v>8155718.4099999992</v>
      </c>
      <c r="D181" s="20">
        <v>78463489.290000007</v>
      </c>
      <c r="E181" s="20">
        <v>80106390.870000005</v>
      </c>
      <c r="F181" s="20">
        <v>-1642901.58</v>
      </c>
      <c r="G181" s="21">
        <v>-2.0499999999999963E-2</v>
      </c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3"/>
      <c r="EZ181" s="3"/>
      <c r="FA181" s="3"/>
      <c r="FB181" s="3"/>
      <c r="FC181" s="3"/>
      <c r="FD181" s="3"/>
      <c r="FE181" s="3"/>
      <c r="FF181" s="3"/>
      <c r="FG181" s="3"/>
      <c r="FH181" s="3"/>
      <c r="FI181" s="3"/>
      <c r="FJ181" s="3"/>
      <c r="FK181" s="3"/>
      <c r="FL181" s="3"/>
      <c r="FM181" s="3"/>
      <c r="FN181" s="3"/>
      <c r="FO181" s="3"/>
      <c r="FP181" s="3"/>
      <c r="FQ181" s="3"/>
      <c r="FR181" s="3"/>
      <c r="FS181" s="3"/>
      <c r="FT181" s="3"/>
      <c r="FU181" s="3"/>
      <c r="FV181" s="3"/>
      <c r="FW181" s="3"/>
      <c r="FX181" s="3"/>
      <c r="FY181" s="3"/>
      <c r="FZ181" s="3"/>
      <c r="GA181" s="3"/>
      <c r="GB181" s="3"/>
      <c r="GC181" s="3"/>
      <c r="GD181" s="3"/>
      <c r="GE181" s="3"/>
      <c r="GF181" s="3"/>
      <c r="GG181" s="3"/>
      <c r="GH181" s="3"/>
      <c r="GI181" s="3"/>
      <c r="GJ181" s="3"/>
      <c r="GK181" s="3"/>
      <c r="GL181" s="3"/>
      <c r="GM181" s="3"/>
      <c r="GN181" s="3"/>
      <c r="GO181" s="3"/>
      <c r="GP181" s="3"/>
      <c r="GQ181" s="3"/>
      <c r="GR181" s="3"/>
      <c r="GS181" s="3"/>
      <c r="GT181" s="3"/>
      <c r="GU181" s="3"/>
      <c r="GV181" s="3"/>
      <c r="GW181" s="3"/>
      <c r="GX181" s="3"/>
      <c r="GY181" s="3"/>
      <c r="GZ181" s="3"/>
      <c r="HA181" s="3"/>
      <c r="HB181" s="3"/>
      <c r="HC181" s="3"/>
      <c r="HD181" s="3"/>
      <c r="HE181" s="3"/>
      <c r="HF181" s="3"/>
      <c r="HG181" s="3"/>
      <c r="HH181" s="3"/>
      <c r="HI181" s="3"/>
      <c r="HJ181" s="3"/>
      <c r="HK181" s="3"/>
      <c r="HL181" s="3"/>
      <c r="HM181" s="3"/>
      <c r="HN181" s="3"/>
      <c r="HO181" s="3"/>
      <c r="HP181" s="3"/>
      <c r="HQ181" s="3"/>
      <c r="HR181" s="3"/>
      <c r="HS181" s="3"/>
      <c r="HT181" s="3"/>
      <c r="HU181" s="3"/>
      <c r="HV181" s="3"/>
      <c r="HW181" s="3"/>
      <c r="HX181" s="3"/>
      <c r="HY181" s="3"/>
      <c r="HZ181" s="3"/>
      <c r="IA181" s="3"/>
      <c r="IB181" s="3"/>
      <c r="IC181" s="3"/>
      <c r="ID181" s="3"/>
      <c r="IE181" s="3"/>
      <c r="IF181" s="3"/>
      <c r="IG181" s="3"/>
      <c r="IH181" s="3"/>
      <c r="II181" s="3"/>
      <c r="IJ181" s="3"/>
      <c r="IK181" s="3"/>
      <c r="IL181" s="3"/>
      <c r="IM181" s="3"/>
      <c r="IN181" s="3"/>
      <c r="IO181" s="3"/>
      <c r="IP181" s="3"/>
      <c r="IQ181" s="3"/>
      <c r="IR181" s="3"/>
      <c r="IS181" s="3"/>
      <c r="IT181" s="3"/>
      <c r="IU181" s="3"/>
    </row>
    <row r="182" spans="1:255" ht="14.1" customHeight="1">
      <c r="A182" s="11"/>
      <c r="B182" s="114" t="s">
        <v>0</v>
      </c>
      <c r="C182" s="11" t="s">
        <v>0</v>
      </c>
      <c r="D182" s="11"/>
      <c r="E182" s="11"/>
      <c r="F182" s="11"/>
      <c r="G182" s="21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3"/>
      <c r="EZ182" s="3"/>
      <c r="FA182" s="3"/>
      <c r="FB182" s="3"/>
      <c r="FC182" s="3"/>
      <c r="FD182" s="3"/>
      <c r="FE182" s="3"/>
      <c r="FF182" s="3"/>
      <c r="FG182" s="3"/>
      <c r="FH182" s="3"/>
      <c r="FI182" s="3"/>
      <c r="FJ182" s="3"/>
      <c r="FK182" s="3"/>
      <c r="FL182" s="3"/>
      <c r="FM182" s="3"/>
      <c r="FN182" s="3"/>
      <c r="FO182" s="3"/>
      <c r="FP182" s="3"/>
      <c r="FQ182" s="3"/>
      <c r="FR182" s="3"/>
      <c r="FS182" s="3"/>
      <c r="FT182" s="3"/>
      <c r="FU182" s="3"/>
      <c r="FV182" s="3"/>
      <c r="FW182" s="3"/>
      <c r="FX182" s="3"/>
      <c r="FY182" s="3"/>
      <c r="FZ182" s="3"/>
      <c r="GA182" s="3"/>
      <c r="GB182" s="3"/>
      <c r="GC182" s="3"/>
      <c r="GD182" s="3"/>
      <c r="GE182" s="3"/>
      <c r="GF182" s="3"/>
      <c r="GG182" s="3"/>
      <c r="GH182" s="3"/>
      <c r="GI182" s="3"/>
      <c r="GJ182" s="3"/>
      <c r="GK182" s="3"/>
      <c r="GL182" s="3"/>
      <c r="GM182" s="3"/>
      <c r="GN182" s="3"/>
      <c r="GO182" s="3"/>
      <c r="GP182" s="3"/>
      <c r="GQ182" s="3"/>
      <c r="GR182" s="3"/>
      <c r="GS182" s="3"/>
      <c r="GT182" s="3"/>
      <c r="GU182" s="3"/>
      <c r="GV182" s="3"/>
      <c r="GW182" s="3"/>
      <c r="GX182" s="3"/>
      <c r="GY182" s="3"/>
      <c r="GZ182" s="3"/>
      <c r="HA182" s="3"/>
      <c r="HB182" s="3"/>
      <c r="HC182" s="3"/>
      <c r="HD182" s="3"/>
      <c r="HE182" s="3"/>
      <c r="HF182" s="3"/>
      <c r="HG182" s="3"/>
      <c r="HH182" s="3"/>
      <c r="HI182" s="3"/>
      <c r="HJ182" s="3"/>
      <c r="HK182" s="3"/>
      <c r="HL182" s="3"/>
      <c r="HM182" s="3"/>
      <c r="HN182" s="3"/>
      <c r="HO182" s="3"/>
      <c r="HP182" s="3"/>
      <c r="HQ182" s="3"/>
      <c r="HR182" s="3"/>
      <c r="HS182" s="3"/>
      <c r="HT182" s="3"/>
      <c r="HU182" s="3"/>
      <c r="HV182" s="3"/>
      <c r="HW182" s="3"/>
      <c r="HX182" s="3"/>
      <c r="HY182" s="3"/>
      <c r="HZ182" s="3"/>
      <c r="IA182" s="3"/>
      <c r="IB182" s="3"/>
      <c r="IC182" s="3"/>
      <c r="ID182" s="3"/>
      <c r="IE182" s="3"/>
      <c r="IF182" s="3"/>
      <c r="IG182" s="3"/>
      <c r="IH182" s="3"/>
      <c r="II182" s="3"/>
      <c r="IJ182" s="3"/>
      <c r="IK182" s="3"/>
      <c r="IL182" s="3"/>
      <c r="IM182" s="3"/>
      <c r="IN182" s="3"/>
      <c r="IO182" s="3"/>
      <c r="IP182" s="3"/>
      <c r="IQ182" s="3"/>
      <c r="IR182" s="3"/>
      <c r="IS182" s="3"/>
      <c r="IT182" s="3"/>
      <c r="IU182" s="3"/>
    </row>
    <row r="183" spans="1:255" ht="13.9" customHeight="1">
      <c r="A183" s="110" t="s">
        <v>49</v>
      </c>
      <c r="B183" s="114"/>
      <c r="C183" s="11"/>
      <c r="D183" s="11"/>
      <c r="E183" s="11"/>
      <c r="F183" s="11"/>
      <c r="G183" s="21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</row>
    <row r="184" spans="1:255" ht="13.9" customHeight="1">
      <c r="A184" s="11" t="s">
        <v>44</v>
      </c>
      <c r="B184" s="50">
        <v>0</v>
      </c>
      <c r="C184" s="20">
        <v>519644.96</v>
      </c>
      <c r="D184" s="20">
        <v>4918881.3000000007</v>
      </c>
      <c r="E184" s="20">
        <v>8585700.6399999987</v>
      </c>
      <c r="F184" s="20">
        <v>-3666819.339999998</v>
      </c>
      <c r="G184" s="21">
        <v>-0.42710000000000004</v>
      </c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3"/>
      <c r="EZ184" s="3"/>
      <c r="FA184" s="3"/>
      <c r="FB184" s="3"/>
      <c r="FC184" s="3"/>
      <c r="FD184" s="3"/>
      <c r="FE184" s="3"/>
      <c r="FF184" s="3"/>
      <c r="FG184" s="3"/>
      <c r="FH184" s="3"/>
      <c r="FI184" s="3"/>
      <c r="FJ184" s="3"/>
      <c r="FK184" s="3"/>
      <c r="FL184" s="3"/>
      <c r="FM184" s="3"/>
      <c r="FN184" s="3"/>
      <c r="FO184" s="3"/>
      <c r="FP184" s="3"/>
      <c r="FQ184" s="3"/>
      <c r="FR184" s="3"/>
      <c r="FS184" s="3"/>
      <c r="FT184" s="3"/>
      <c r="FU184" s="3"/>
      <c r="FV184" s="3"/>
      <c r="FW184" s="3"/>
      <c r="FX184" s="3"/>
      <c r="FY184" s="3"/>
      <c r="FZ184" s="3"/>
      <c r="GA184" s="3"/>
      <c r="GB184" s="3"/>
      <c r="GC184" s="3"/>
      <c r="GD184" s="3"/>
      <c r="GE184" s="3"/>
      <c r="GF184" s="3"/>
      <c r="GG184" s="3"/>
      <c r="GH184" s="3"/>
      <c r="GI184" s="3"/>
      <c r="GJ184" s="3"/>
      <c r="GK184" s="3"/>
      <c r="GL184" s="3"/>
      <c r="GM184" s="3"/>
      <c r="GN184" s="3"/>
      <c r="GO184" s="3"/>
      <c r="GP184" s="3"/>
      <c r="GQ184" s="3"/>
      <c r="GR184" s="3"/>
      <c r="GS184" s="3"/>
      <c r="GT184" s="3"/>
      <c r="GU184" s="3"/>
      <c r="GV184" s="3"/>
      <c r="GW184" s="3"/>
      <c r="GX184" s="3"/>
      <c r="GY184" s="3"/>
      <c r="GZ184" s="3"/>
      <c r="HA184" s="3"/>
      <c r="HB184" s="3"/>
      <c r="HC184" s="3"/>
      <c r="HD184" s="3"/>
      <c r="HE184" s="3"/>
      <c r="HF184" s="3"/>
      <c r="HG184" s="3"/>
      <c r="HH184" s="3"/>
      <c r="HI184" s="3"/>
      <c r="HJ184" s="3"/>
      <c r="HK184" s="3"/>
      <c r="HL184" s="3"/>
      <c r="HM184" s="3"/>
      <c r="HN184" s="3"/>
      <c r="HO184" s="3"/>
      <c r="HP184" s="3"/>
      <c r="HQ184" s="3"/>
      <c r="HR184" s="3"/>
      <c r="HS184" s="3"/>
      <c r="HT184" s="3"/>
      <c r="HU184" s="3"/>
      <c r="HV184" s="3"/>
      <c r="HW184" s="3"/>
      <c r="HX184" s="3"/>
      <c r="HY184" s="3"/>
      <c r="HZ184" s="3"/>
      <c r="IA184" s="3"/>
      <c r="IB184" s="3"/>
      <c r="IC184" s="3"/>
      <c r="ID184" s="3"/>
      <c r="IE184" s="3"/>
      <c r="IF184" s="3"/>
      <c r="IG184" s="3"/>
      <c r="IH184" s="3"/>
      <c r="II184" s="3"/>
      <c r="IJ184" s="3"/>
      <c r="IK184" s="3"/>
      <c r="IL184" s="3"/>
      <c r="IM184" s="3"/>
      <c r="IN184" s="3"/>
      <c r="IO184" s="3"/>
      <c r="IP184" s="3"/>
      <c r="IQ184" s="3"/>
      <c r="IR184" s="3"/>
      <c r="IS184" s="3"/>
      <c r="IT184" s="3"/>
      <c r="IU184" s="3"/>
    </row>
    <row r="185" spans="1:255" ht="13.9" customHeight="1">
      <c r="A185" s="11" t="s">
        <v>216</v>
      </c>
      <c r="B185" s="118">
        <v>0</v>
      </c>
      <c r="C185" s="45">
        <v>0</v>
      </c>
      <c r="D185" s="44">
        <v>0</v>
      </c>
      <c r="E185" s="44">
        <v>0</v>
      </c>
      <c r="F185" s="44">
        <v>0</v>
      </c>
      <c r="G185" s="21">
        <v>0</v>
      </c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3"/>
      <c r="EZ185" s="3"/>
      <c r="FA185" s="3"/>
      <c r="FB185" s="3"/>
      <c r="FC185" s="3"/>
      <c r="FD185" s="3"/>
      <c r="FE185" s="3"/>
      <c r="FF185" s="3"/>
      <c r="FG185" s="3"/>
      <c r="FH185" s="3"/>
      <c r="FI185" s="3"/>
      <c r="FJ185" s="3"/>
      <c r="FK185" s="3"/>
      <c r="FL185" s="3"/>
      <c r="FM185" s="3"/>
      <c r="FN185" s="3"/>
      <c r="FO185" s="3"/>
      <c r="FP185" s="3"/>
      <c r="FQ185" s="3"/>
      <c r="FR185" s="3"/>
      <c r="FS185" s="3"/>
      <c r="FT185" s="3"/>
      <c r="FU185" s="3"/>
      <c r="FV185" s="3"/>
      <c r="FW185" s="3"/>
      <c r="FX185" s="3"/>
      <c r="FY185" s="3"/>
      <c r="FZ185" s="3"/>
      <c r="GA185" s="3"/>
      <c r="GB185" s="3"/>
      <c r="GC185" s="3"/>
      <c r="GD185" s="3"/>
      <c r="GE185" s="3"/>
      <c r="GF185" s="3"/>
      <c r="GG185" s="3"/>
      <c r="GH185" s="3"/>
      <c r="GI185" s="3"/>
      <c r="GJ185" s="3"/>
      <c r="GK185" s="3"/>
      <c r="GL185" s="3"/>
      <c r="GM185" s="3"/>
      <c r="GN185" s="3"/>
      <c r="GO185" s="3"/>
      <c r="GP185" s="3"/>
      <c r="GQ185" s="3"/>
      <c r="GR185" s="3"/>
      <c r="GS185" s="3"/>
      <c r="GT185" s="3"/>
      <c r="GU185" s="3"/>
      <c r="GV185" s="3"/>
      <c r="GW185" s="3"/>
      <c r="GX185" s="3"/>
      <c r="GY185" s="3"/>
      <c r="GZ185" s="3"/>
      <c r="HA185" s="3"/>
      <c r="HB185" s="3"/>
      <c r="HC185" s="3"/>
      <c r="HD185" s="3"/>
      <c r="HE185" s="3"/>
      <c r="HF185" s="3"/>
      <c r="HG185" s="3"/>
      <c r="HH185" s="3"/>
      <c r="HI185" s="3"/>
      <c r="HJ185" s="3"/>
      <c r="HK185" s="3"/>
      <c r="HL185" s="3"/>
      <c r="HM185" s="3"/>
      <c r="HN185" s="3"/>
      <c r="HO185" s="3"/>
      <c r="HP185" s="3"/>
      <c r="HQ185" s="3"/>
      <c r="HR185" s="3"/>
      <c r="HS185" s="3"/>
      <c r="HT185" s="3"/>
      <c r="HU185" s="3"/>
      <c r="HV185" s="3"/>
      <c r="HW185" s="3"/>
      <c r="HX185" s="3"/>
      <c r="HY185" s="3"/>
      <c r="HZ185" s="3"/>
      <c r="IA185" s="3"/>
      <c r="IB185" s="3"/>
      <c r="IC185" s="3"/>
      <c r="ID185" s="3"/>
      <c r="IE185" s="3"/>
      <c r="IF185" s="3"/>
      <c r="IG185" s="3"/>
      <c r="IH185" s="3"/>
      <c r="II185" s="3"/>
      <c r="IJ185" s="3"/>
      <c r="IK185" s="3"/>
      <c r="IL185" s="3"/>
      <c r="IM185" s="3"/>
      <c r="IN185" s="3"/>
      <c r="IO185" s="3"/>
      <c r="IP185" s="3"/>
      <c r="IQ185" s="3"/>
      <c r="IR185" s="3"/>
      <c r="IS185" s="3"/>
      <c r="IT185" s="3"/>
      <c r="IU185" s="3"/>
    </row>
    <row r="186" spans="1:255" ht="13.9" customHeight="1">
      <c r="A186" s="11" t="s">
        <v>217</v>
      </c>
      <c r="B186" s="118">
        <v>0</v>
      </c>
      <c r="C186" s="45">
        <v>0</v>
      </c>
      <c r="D186" s="44">
        <v>0</v>
      </c>
      <c r="E186" s="44">
        <v>0</v>
      </c>
      <c r="F186" s="44">
        <v>0</v>
      </c>
      <c r="G186" s="21">
        <v>0</v>
      </c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3"/>
      <c r="EZ186" s="3"/>
      <c r="FA186" s="3"/>
      <c r="FB186" s="3"/>
      <c r="FC186" s="3"/>
      <c r="FD186" s="3"/>
      <c r="FE186" s="3"/>
      <c r="FF186" s="3"/>
      <c r="FG186" s="3"/>
      <c r="FH186" s="3"/>
      <c r="FI186" s="3"/>
      <c r="FJ186" s="3"/>
      <c r="FK186" s="3"/>
      <c r="FL186" s="3"/>
      <c r="FM186" s="3"/>
      <c r="FN186" s="3"/>
      <c r="FO186" s="3"/>
      <c r="FP186" s="3"/>
      <c r="FQ186" s="3"/>
      <c r="FR186" s="3"/>
      <c r="FS186" s="3"/>
      <c r="FT186" s="3"/>
      <c r="FU186" s="3"/>
      <c r="FV186" s="3"/>
      <c r="FW186" s="3"/>
      <c r="FX186" s="3"/>
      <c r="FY186" s="3"/>
      <c r="FZ186" s="3"/>
      <c r="GA186" s="3"/>
      <c r="GB186" s="3"/>
      <c r="GC186" s="3"/>
      <c r="GD186" s="3"/>
      <c r="GE186" s="3"/>
      <c r="GF186" s="3"/>
      <c r="GG186" s="3"/>
      <c r="GH186" s="3"/>
      <c r="GI186" s="3"/>
      <c r="GJ186" s="3"/>
      <c r="GK186" s="3"/>
      <c r="GL186" s="3"/>
      <c r="GM186" s="3"/>
      <c r="GN186" s="3"/>
      <c r="GO186" s="3"/>
      <c r="GP186" s="3"/>
      <c r="GQ186" s="3"/>
      <c r="GR186" s="3"/>
      <c r="GS186" s="3"/>
      <c r="GT186" s="3"/>
      <c r="GU186" s="3"/>
      <c r="GV186" s="3"/>
      <c r="GW186" s="3"/>
      <c r="GX186" s="3"/>
      <c r="GY186" s="3"/>
      <c r="GZ186" s="3"/>
      <c r="HA186" s="3"/>
      <c r="HB186" s="3"/>
      <c r="HC186" s="3"/>
      <c r="HD186" s="3"/>
      <c r="HE186" s="3"/>
      <c r="HF186" s="3"/>
      <c r="HG186" s="3"/>
      <c r="HH186" s="3"/>
      <c r="HI186" s="3"/>
      <c r="HJ186" s="3"/>
      <c r="HK186" s="3"/>
      <c r="HL186" s="3"/>
      <c r="HM186" s="3"/>
      <c r="HN186" s="3"/>
      <c r="HO186" s="3"/>
      <c r="HP186" s="3"/>
      <c r="HQ186" s="3"/>
      <c r="HR186" s="3"/>
      <c r="HS186" s="3"/>
      <c r="HT186" s="3"/>
      <c r="HU186" s="3"/>
      <c r="HV186" s="3"/>
      <c r="HW186" s="3"/>
      <c r="HX186" s="3"/>
      <c r="HY186" s="3"/>
      <c r="HZ186" s="3"/>
      <c r="IA186" s="3"/>
      <c r="IB186" s="3"/>
      <c r="IC186" s="3"/>
      <c r="ID186" s="3"/>
      <c r="IE186" s="3"/>
      <c r="IF186" s="3"/>
      <c r="IG186" s="3"/>
      <c r="IH186" s="3"/>
      <c r="II186" s="3"/>
      <c r="IJ186" s="3"/>
      <c r="IK186" s="3"/>
      <c r="IL186" s="3"/>
      <c r="IM186" s="3"/>
      <c r="IN186" s="3"/>
      <c r="IO186" s="3"/>
      <c r="IP186" s="3"/>
      <c r="IQ186" s="3"/>
      <c r="IR186" s="3"/>
      <c r="IS186" s="3"/>
      <c r="IT186" s="3"/>
      <c r="IU186" s="3"/>
    </row>
    <row r="187" spans="1:255" ht="13.9" customHeight="1">
      <c r="A187" s="11" t="s">
        <v>218</v>
      </c>
      <c r="B187" s="118">
        <v>0</v>
      </c>
      <c r="C187" s="45">
        <v>0</v>
      </c>
      <c r="D187" s="44">
        <v>0</v>
      </c>
      <c r="E187" s="44">
        <v>0</v>
      </c>
      <c r="F187" s="44">
        <v>0</v>
      </c>
      <c r="G187" s="21">
        <v>0</v>
      </c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3"/>
      <c r="EZ187" s="3"/>
      <c r="FA187" s="3"/>
      <c r="FB187" s="3"/>
      <c r="FC187" s="3"/>
      <c r="FD187" s="3"/>
      <c r="FE187" s="3"/>
      <c r="FF187" s="3"/>
      <c r="FG187" s="3"/>
      <c r="FH187" s="3"/>
      <c r="FI187" s="3"/>
      <c r="FJ187" s="3"/>
      <c r="FK187" s="3"/>
      <c r="FL187" s="3"/>
      <c r="FM187" s="3"/>
      <c r="FN187" s="3"/>
      <c r="FO187" s="3"/>
      <c r="FP187" s="3"/>
      <c r="FQ187" s="3"/>
      <c r="FR187" s="3"/>
      <c r="FS187" s="3"/>
      <c r="FT187" s="3"/>
      <c r="FU187" s="3"/>
      <c r="FV187" s="3"/>
      <c r="FW187" s="3"/>
      <c r="FX187" s="3"/>
      <c r="FY187" s="3"/>
      <c r="FZ187" s="3"/>
      <c r="GA187" s="3"/>
      <c r="GB187" s="3"/>
      <c r="GC187" s="3"/>
      <c r="GD187" s="3"/>
      <c r="GE187" s="3"/>
      <c r="GF187" s="3"/>
      <c r="GG187" s="3"/>
      <c r="GH187" s="3"/>
      <c r="GI187" s="3"/>
      <c r="GJ187" s="3"/>
      <c r="GK187" s="3"/>
      <c r="GL187" s="3"/>
      <c r="GM187" s="3"/>
      <c r="GN187" s="3"/>
      <c r="GO187" s="3"/>
      <c r="GP187" s="3"/>
      <c r="GQ187" s="3"/>
      <c r="GR187" s="3"/>
      <c r="GS187" s="3"/>
      <c r="GT187" s="3"/>
      <c r="GU187" s="3"/>
      <c r="GV187" s="3"/>
      <c r="GW187" s="3"/>
      <c r="GX187" s="3"/>
      <c r="GY187" s="3"/>
      <c r="GZ187" s="3"/>
      <c r="HA187" s="3"/>
      <c r="HB187" s="3"/>
      <c r="HC187" s="3"/>
      <c r="HD187" s="3"/>
      <c r="HE187" s="3"/>
      <c r="HF187" s="3"/>
      <c r="HG187" s="3"/>
      <c r="HH187" s="3"/>
      <c r="HI187" s="3"/>
      <c r="HJ187" s="3"/>
      <c r="HK187" s="3"/>
      <c r="HL187" s="3"/>
      <c r="HM187" s="3"/>
      <c r="HN187" s="3"/>
      <c r="HO187" s="3"/>
      <c r="HP187" s="3"/>
      <c r="HQ187" s="3"/>
      <c r="HR187" s="3"/>
      <c r="HS187" s="3"/>
      <c r="HT187" s="3"/>
      <c r="HU187" s="3"/>
      <c r="HV187" s="3"/>
      <c r="HW187" s="3"/>
      <c r="HX187" s="3"/>
      <c r="HY187" s="3"/>
      <c r="HZ187" s="3"/>
      <c r="IA187" s="3"/>
      <c r="IB187" s="3"/>
      <c r="IC187" s="3"/>
      <c r="ID187" s="3"/>
      <c r="IE187" s="3"/>
      <c r="IF187" s="3"/>
      <c r="IG187" s="3"/>
      <c r="IH187" s="3"/>
      <c r="II187" s="3"/>
      <c r="IJ187" s="3"/>
      <c r="IK187" s="3"/>
      <c r="IL187" s="3"/>
      <c r="IM187" s="3"/>
      <c r="IN187" s="3"/>
      <c r="IO187" s="3"/>
      <c r="IP187" s="3"/>
      <c r="IQ187" s="3"/>
      <c r="IR187" s="3"/>
      <c r="IS187" s="3"/>
      <c r="IT187" s="3"/>
      <c r="IU187" s="3"/>
    </row>
    <row r="188" spans="1:255" ht="13.9" customHeight="1">
      <c r="A188" s="11" t="s">
        <v>47</v>
      </c>
      <c r="B188" s="115">
        <v>171699.85</v>
      </c>
      <c r="C188" s="41">
        <v>288433.2</v>
      </c>
      <c r="D188" s="41">
        <v>2582099.06</v>
      </c>
      <c r="E188" s="41">
        <v>4464773.6999999993</v>
      </c>
      <c r="F188" s="41">
        <v>-1882674.6399999992</v>
      </c>
      <c r="G188" s="22">
        <v>-0.42169999999999996</v>
      </c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3"/>
      <c r="EZ188" s="3"/>
      <c r="FA188" s="3"/>
      <c r="FB188" s="3"/>
      <c r="FC188" s="3"/>
      <c r="FD188" s="3"/>
      <c r="FE188" s="3"/>
      <c r="FF188" s="3"/>
      <c r="FG188" s="3"/>
      <c r="FH188" s="3"/>
      <c r="FI188" s="3"/>
      <c r="FJ188" s="3"/>
      <c r="FK188" s="3"/>
      <c r="FL188" s="3"/>
      <c r="FM188" s="3"/>
      <c r="FN188" s="3"/>
      <c r="FO188" s="3"/>
      <c r="FP188" s="3"/>
      <c r="FQ188" s="3"/>
      <c r="FR188" s="3"/>
      <c r="FS188" s="3"/>
      <c r="FT188" s="3"/>
      <c r="FU188" s="3"/>
      <c r="FV188" s="3"/>
      <c r="FW188" s="3"/>
      <c r="FX188" s="3"/>
      <c r="FY188" s="3"/>
      <c r="FZ188" s="3"/>
      <c r="GA188" s="3"/>
      <c r="GB188" s="3"/>
      <c r="GC188" s="3"/>
      <c r="GD188" s="3"/>
      <c r="GE188" s="3"/>
      <c r="GF188" s="3"/>
      <c r="GG188" s="3"/>
      <c r="GH188" s="3"/>
      <c r="GI188" s="3"/>
      <c r="GJ188" s="3"/>
      <c r="GK188" s="3"/>
      <c r="GL188" s="3"/>
      <c r="GM188" s="3"/>
      <c r="GN188" s="3"/>
      <c r="GO188" s="3"/>
      <c r="GP188" s="3"/>
      <c r="GQ188" s="3"/>
      <c r="GR188" s="3"/>
      <c r="GS188" s="3"/>
      <c r="GT188" s="3"/>
      <c r="GU188" s="3"/>
      <c r="GV188" s="3"/>
      <c r="GW188" s="3"/>
      <c r="GX188" s="3"/>
      <c r="GY188" s="3"/>
      <c r="GZ188" s="3"/>
      <c r="HA188" s="3"/>
      <c r="HB188" s="3"/>
      <c r="HC188" s="3"/>
      <c r="HD188" s="3"/>
      <c r="HE188" s="3"/>
      <c r="HF188" s="3"/>
      <c r="HG188" s="3"/>
      <c r="HH188" s="3"/>
      <c r="HI188" s="3"/>
      <c r="HJ188" s="3"/>
      <c r="HK188" s="3"/>
      <c r="HL188" s="3"/>
      <c r="HM188" s="3"/>
      <c r="HN188" s="3"/>
      <c r="HO188" s="3"/>
      <c r="HP188" s="3"/>
      <c r="HQ188" s="3"/>
      <c r="HR188" s="3"/>
      <c r="HS188" s="3"/>
      <c r="HT188" s="3"/>
      <c r="HU188" s="3"/>
      <c r="HV188" s="3"/>
      <c r="HW188" s="3"/>
      <c r="HX188" s="3"/>
      <c r="HY188" s="3"/>
      <c r="HZ188" s="3"/>
      <c r="IA188" s="3"/>
      <c r="IB188" s="3"/>
      <c r="IC188" s="3"/>
      <c r="ID188" s="3"/>
      <c r="IE188" s="3"/>
      <c r="IF188" s="3"/>
      <c r="IG188" s="3"/>
      <c r="IH188" s="3"/>
      <c r="II188" s="3"/>
      <c r="IJ188" s="3"/>
      <c r="IK188" s="3"/>
      <c r="IL188" s="3"/>
      <c r="IM188" s="3"/>
      <c r="IN188" s="3"/>
      <c r="IO188" s="3"/>
      <c r="IP188" s="3"/>
      <c r="IQ188" s="3"/>
      <c r="IR188" s="3"/>
      <c r="IS188" s="3"/>
      <c r="IT188" s="3"/>
      <c r="IU188" s="3"/>
    </row>
    <row r="189" spans="1:255" ht="13.9" customHeight="1">
      <c r="A189" s="11" t="s">
        <v>50</v>
      </c>
      <c r="B189" s="50">
        <v>171699.85</v>
      </c>
      <c r="C189" s="20">
        <v>808078.16</v>
      </c>
      <c r="D189" s="20">
        <v>7500980.3600000013</v>
      </c>
      <c r="E189" s="20">
        <v>13050474.339999998</v>
      </c>
      <c r="F189" s="20">
        <v>-5549493.9799999967</v>
      </c>
      <c r="G189" s="21">
        <v>-0.42520000000000002</v>
      </c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3"/>
      <c r="EZ189" s="3"/>
      <c r="FA189" s="3"/>
      <c r="FB189" s="3"/>
      <c r="FC189" s="3"/>
      <c r="FD189" s="3"/>
      <c r="FE189" s="3"/>
      <c r="FF189" s="3"/>
      <c r="FG189" s="3"/>
      <c r="FH189" s="3"/>
      <c r="FI189" s="3"/>
      <c r="FJ189" s="3"/>
      <c r="FK189" s="3"/>
      <c r="FL189" s="3"/>
      <c r="FM189" s="3"/>
      <c r="FN189" s="3"/>
      <c r="FO189" s="3"/>
      <c r="FP189" s="3"/>
      <c r="FQ189" s="3"/>
      <c r="FR189" s="3"/>
      <c r="FS189" s="3"/>
      <c r="FT189" s="3"/>
      <c r="FU189" s="3"/>
      <c r="FV189" s="3"/>
      <c r="FW189" s="3"/>
      <c r="FX189" s="3"/>
      <c r="FY189" s="3"/>
      <c r="FZ189" s="3"/>
      <c r="GA189" s="3"/>
      <c r="GB189" s="3"/>
      <c r="GC189" s="3"/>
      <c r="GD189" s="3"/>
      <c r="GE189" s="3"/>
      <c r="GF189" s="3"/>
      <c r="GG189" s="3"/>
      <c r="GH189" s="3"/>
      <c r="GI189" s="3"/>
      <c r="GJ189" s="3"/>
      <c r="GK189" s="3"/>
      <c r="GL189" s="3"/>
      <c r="GM189" s="3"/>
      <c r="GN189" s="3"/>
      <c r="GO189" s="3"/>
      <c r="GP189" s="3"/>
      <c r="GQ189" s="3"/>
      <c r="GR189" s="3"/>
      <c r="GS189" s="3"/>
      <c r="GT189" s="3"/>
      <c r="GU189" s="3"/>
      <c r="GV189" s="3"/>
      <c r="GW189" s="3"/>
      <c r="GX189" s="3"/>
      <c r="GY189" s="3"/>
      <c r="GZ189" s="3"/>
      <c r="HA189" s="3"/>
      <c r="HB189" s="3"/>
      <c r="HC189" s="3"/>
      <c r="HD189" s="3"/>
      <c r="HE189" s="3"/>
      <c r="HF189" s="3"/>
      <c r="HG189" s="3"/>
      <c r="HH189" s="3"/>
      <c r="HI189" s="3"/>
      <c r="HJ189" s="3"/>
      <c r="HK189" s="3"/>
      <c r="HL189" s="3"/>
      <c r="HM189" s="3"/>
      <c r="HN189" s="3"/>
      <c r="HO189" s="3"/>
      <c r="HP189" s="3"/>
      <c r="HQ189" s="3"/>
      <c r="HR189" s="3"/>
      <c r="HS189" s="3"/>
      <c r="HT189" s="3"/>
      <c r="HU189" s="3"/>
      <c r="HV189" s="3"/>
      <c r="HW189" s="3"/>
      <c r="HX189" s="3"/>
      <c r="HY189" s="3"/>
      <c r="HZ189" s="3"/>
      <c r="IA189" s="3"/>
      <c r="IB189" s="3"/>
      <c r="IC189" s="3"/>
      <c r="ID189" s="3"/>
      <c r="IE189" s="3"/>
      <c r="IF189" s="3"/>
      <c r="IG189" s="3"/>
      <c r="IH189" s="3"/>
      <c r="II189" s="3"/>
      <c r="IJ189" s="3"/>
      <c r="IK189" s="3"/>
      <c r="IL189" s="3"/>
      <c r="IM189" s="3"/>
      <c r="IN189" s="3"/>
      <c r="IO189" s="3"/>
      <c r="IP189" s="3"/>
      <c r="IQ189" s="3"/>
      <c r="IR189" s="3"/>
      <c r="IS189" s="3"/>
      <c r="IT189" s="3"/>
      <c r="IU189" s="3"/>
    </row>
    <row r="190" spans="1:255" ht="13.9" customHeight="1">
      <c r="A190" s="11"/>
      <c r="B190" s="50"/>
      <c r="C190" s="20"/>
      <c r="D190" s="20"/>
      <c r="E190" s="20"/>
      <c r="F190" s="20"/>
      <c r="G190" s="21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FT190" s="3"/>
      <c r="FU190" s="3"/>
      <c r="FV190" s="3"/>
      <c r="FW190" s="3"/>
      <c r="FX190" s="3"/>
      <c r="FY190" s="3"/>
      <c r="FZ190" s="3"/>
      <c r="GA190" s="3"/>
      <c r="GB190" s="3"/>
      <c r="GC190" s="3"/>
      <c r="GD190" s="3"/>
      <c r="GE190" s="3"/>
      <c r="GF190" s="3"/>
      <c r="GG190" s="3"/>
      <c r="GH190" s="3"/>
      <c r="GI190" s="3"/>
      <c r="GJ190" s="3"/>
      <c r="GK190" s="3"/>
      <c r="GL190" s="3"/>
      <c r="GM190" s="3"/>
      <c r="GN190" s="3"/>
      <c r="GO190" s="3"/>
      <c r="GP190" s="3"/>
      <c r="GQ190" s="3"/>
      <c r="GR190" s="3"/>
      <c r="GS190" s="3"/>
      <c r="GT190" s="3"/>
      <c r="GU190" s="3"/>
      <c r="GV190" s="3"/>
      <c r="GW190" s="3"/>
      <c r="GX190" s="3"/>
      <c r="GY190" s="3"/>
      <c r="GZ190" s="3"/>
      <c r="HA190" s="3"/>
      <c r="HB190" s="3"/>
      <c r="HC190" s="3"/>
      <c r="HD190" s="3"/>
      <c r="HE190" s="3"/>
      <c r="HF190" s="3"/>
      <c r="HG190" s="3"/>
      <c r="HH190" s="3"/>
      <c r="HI190" s="3"/>
      <c r="HJ190" s="3"/>
      <c r="HK190" s="3"/>
      <c r="HL190" s="3"/>
      <c r="HM190" s="3"/>
      <c r="HN190" s="3"/>
      <c r="HO190" s="3"/>
      <c r="HP190" s="3"/>
      <c r="HQ190" s="3"/>
      <c r="HR190" s="3"/>
      <c r="HS190" s="3"/>
      <c r="HT190" s="3"/>
      <c r="HU190" s="3"/>
      <c r="HV190" s="3"/>
      <c r="HW190" s="3"/>
      <c r="HX190" s="3"/>
      <c r="HY190" s="3"/>
      <c r="HZ190" s="3"/>
      <c r="IA190" s="3"/>
      <c r="IB190" s="3"/>
      <c r="IC190" s="3"/>
      <c r="ID190" s="3"/>
      <c r="IE190" s="3"/>
      <c r="IF190" s="3"/>
      <c r="IG190" s="3"/>
      <c r="IH190" s="3"/>
      <c r="II190" s="3"/>
      <c r="IJ190" s="3"/>
      <c r="IK190" s="3"/>
      <c r="IL190" s="3"/>
      <c r="IM190" s="3"/>
      <c r="IN190" s="3"/>
      <c r="IO190" s="3"/>
      <c r="IP190" s="3"/>
      <c r="IQ190" s="3"/>
      <c r="IR190" s="3"/>
      <c r="IS190" s="3"/>
      <c r="IT190" s="3"/>
      <c r="IU190" s="3"/>
    </row>
    <row r="191" spans="1:255" ht="13.9" customHeight="1">
      <c r="A191" s="110" t="s">
        <v>51</v>
      </c>
      <c r="B191" s="50"/>
      <c r="C191" s="20"/>
      <c r="D191" s="20"/>
      <c r="E191" s="20"/>
      <c r="F191" s="20"/>
      <c r="G191" s="21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</row>
    <row r="192" spans="1:255" ht="13.9" customHeight="1">
      <c r="A192" s="11" t="s">
        <v>44</v>
      </c>
      <c r="B192" s="50">
        <v>11170892.42</v>
      </c>
      <c r="C192" s="20">
        <v>12199843.899999999</v>
      </c>
      <c r="D192" s="20">
        <v>114484698.11999999</v>
      </c>
      <c r="E192" s="20">
        <v>125254495.59999999</v>
      </c>
      <c r="F192" s="50">
        <v>-10769797.480000004</v>
      </c>
      <c r="G192" s="21">
        <v>-8.5999999999999965E-2</v>
      </c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3"/>
      <c r="EZ192" s="3"/>
      <c r="FA192" s="3"/>
      <c r="FB192" s="3"/>
      <c r="FC192" s="3"/>
      <c r="FD192" s="3"/>
      <c r="FE192" s="3"/>
      <c r="FF192" s="3"/>
      <c r="FG192" s="3"/>
      <c r="FH192" s="3"/>
      <c r="FI192" s="3"/>
      <c r="FJ192" s="3"/>
      <c r="FK192" s="3"/>
      <c r="FL192" s="3"/>
      <c r="FM192" s="3"/>
      <c r="FN192" s="3"/>
      <c r="FO192" s="3"/>
      <c r="FP192" s="3"/>
      <c r="FQ192" s="3"/>
      <c r="FR192" s="3"/>
      <c r="FS192" s="3"/>
      <c r="FT192" s="3"/>
      <c r="FU192" s="3"/>
      <c r="FV192" s="3"/>
      <c r="FW192" s="3"/>
      <c r="FX192" s="3"/>
      <c r="FY192" s="3"/>
      <c r="FZ192" s="3"/>
      <c r="GA192" s="3"/>
      <c r="GB192" s="3"/>
      <c r="GC192" s="3"/>
      <c r="GD192" s="3"/>
      <c r="GE192" s="3"/>
      <c r="GF192" s="3"/>
      <c r="GG192" s="3"/>
      <c r="GH192" s="3"/>
      <c r="GI192" s="3"/>
      <c r="GJ192" s="3"/>
      <c r="GK192" s="3"/>
      <c r="GL192" s="3"/>
      <c r="GM192" s="3"/>
      <c r="GN192" s="3"/>
      <c r="GO192" s="3"/>
      <c r="GP192" s="3"/>
      <c r="GQ192" s="3"/>
      <c r="GR192" s="3"/>
      <c r="GS192" s="3"/>
      <c r="GT192" s="3"/>
      <c r="GU192" s="3"/>
      <c r="GV192" s="3"/>
      <c r="GW192" s="3"/>
      <c r="GX192" s="3"/>
      <c r="GY192" s="3"/>
      <c r="GZ192" s="3"/>
      <c r="HA192" s="3"/>
      <c r="HB192" s="3"/>
      <c r="HC192" s="3"/>
      <c r="HD192" s="3"/>
      <c r="HE192" s="3"/>
      <c r="HF192" s="3"/>
      <c r="HG192" s="3"/>
      <c r="HH192" s="3"/>
      <c r="HI192" s="3"/>
      <c r="HJ192" s="3"/>
      <c r="HK192" s="3"/>
      <c r="HL192" s="3"/>
      <c r="HM192" s="3"/>
      <c r="HN192" s="3"/>
      <c r="HO192" s="3"/>
      <c r="HP192" s="3"/>
      <c r="HQ192" s="3"/>
      <c r="HR192" s="3"/>
      <c r="HS192" s="3"/>
      <c r="HT192" s="3"/>
      <c r="HU192" s="3"/>
      <c r="HV192" s="3"/>
      <c r="HW192" s="3"/>
      <c r="HX192" s="3"/>
      <c r="HY192" s="3"/>
      <c r="HZ192" s="3"/>
      <c r="IA192" s="3"/>
      <c r="IB192" s="3"/>
      <c r="IC192" s="3"/>
      <c r="ID192" s="3"/>
      <c r="IE192" s="3"/>
      <c r="IF192" s="3"/>
      <c r="IG192" s="3"/>
      <c r="IH192" s="3"/>
      <c r="II192" s="3"/>
      <c r="IJ192" s="3"/>
      <c r="IK192" s="3"/>
      <c r="IL192" s="3"/>
      <c r="IM192" s="3"/>
      <c r="IN192" s="3"/>
      <c r="IO192" s="3"/>
      <c r="IP192" s="3"/>
      <c r="IQ192" s="3"/>
      <c r="IR192" s="3"/>
      <c r="IS192" s="3"/>
      <c r="IT192" s="3"/>
      <c r="IU192" s="3"/>
    </row>
    <row r="193" spans="1:255" ht="13.9" customHeight="1">
      <c r="A193" s="11" t="s">
        <v>52</v>
      </c>
      <c r="B193" s="114">
        <v>7680303.3200000003</v>
      </c>
      <c r="C193" s="44">
        <v>9242728.629999999</v>
      </c>
      <c r="D193" s="44">
        <v>73339121.099999994</v>
      </c>
      <c r="E193" s="44">
        <v>76319544.649999991</v>
      </c>
      <c r="F193" s="51">
        <v>-2980423.549999997</v>
      </c>
      <c r="G193" s="21">
        <v>-3.9100000000000024E-2</v>
      </c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3"/>
      <c r="EZ193" s="3"/>
      <c r="FA193" s="3"/>
      <c r="FB193" s="3"/>
      <c r="FC193" s="3"/>
      <c r="FD193" s="3"/>
      <c r="FE193" s="3"/>
      <c r="FF193" s="3"/>
      <c r="FG193" s="3"/>
      <c r="FH193" s="3"/>
      <c r="FI193" s="3"/>
      <c r="FJ193" s="3"/>
      <c r="FK193" s="3"/>
      <c r="FL193" s="3"/>
      <c r="FM193" s="3"/>
      <c r="FN193" s="3"/>
      <c r="FO193" s="3"/>
      <c r="FP193" s="3"/>
      <c r="FQ193" s="3"/>
      <c r="FR193" s="3"/>
      <c r="FS193" s="3"/>
      <c r="FT193" s="3"/>
      <c r="FU193" s="3"/>
      <c r="FV193" s="3"/>
      <c r="FW193" s="3"/>
      <c r="FX193" s="3"/>
      <c r="FY193" s="3"/>
      <c r="FZ193" s="3"/>
      <c r="GA193" s="3"/>
      <c r="GB193" s="3"/>
      <c r="GC193" s="3"/>
      <c r="GD193" s="3"/>
      <c r="GE193" s="3"/>
      <c r="GF193" s="3"/>
      <c r="GG193" s="3"/>
      <c r="GH193" s="3"/>
      <c r="GI193" s="3"/>
      <c r="GJ193" s="3"/>
      <c r="GK193" s="3"/>
      <c r="GL193" s="3"/>
      <c r="GM193" s="3"/>
      <c r="GN193" s="3"/>
      <c r="GO193" s="3"/>
      <c r="GP193" s="3"/>
      <c r="GQ193" s="3"/>
      <c r="GR193" s="3"/>
      <c r="GS193" s="3"/>
      <c r="GT193" s="3"/>
      <c r="GU193" s="3"/>
      <c r="GV193" s="3"/>
      <c r="GW193" s="3"/>
      <c r="GX193" s="3"/>
      <c r="GY193" s="3"/>
      <c r="GZ193" s="3"/>
      <c r="HA193" s="3"/>
      <c r="HB193" s="3"/>
      <c r="HC193" s="3"/>
      <c r="HD193" s="3"/>
      <c r="HE193" s="3"/>
      <c r="HF193" s="3"/>
      <c r="HG193" s="3"/>
      <c r="HH193" s="3"/>
      <c r="HI193" s="3"/>
      <c r="HJ193" s="3"/>
      <c r="HK193" s="3"/>
      <c r="HL193" s="3"/>
      <c r="HM193" s="3"/>
      <c r="HN193" s="3"/>
      <c r="HO193" s="3"/>
      <c r="HP193" s="3"/>
      <c r="HQ193" s="3"/>
      <c r="HR193" s="3"/>
      <c r="HS193" s="3"/>
      <c r="HT193" s="3"/>
      <c r="HU193" s="3"/>
      <c r="HV193" s="3"/>
      <c r="HW193" s="3"/>
      <c r="HX193" s="3"/>
      <c r="HY193" s="3"/>
      <c r="HZ193" s="3"/>
      <c r="IA193" s="3"/>
      <c r="IB193" s="3"/>
      <c r="IC193" s="3"/>
      <c r="ID193" s="3"/>
      <c r="IE193" s="3"/>
      <c r="IF193" s="3"/>
      <c r="IG193" s="3"/>
      <c r="IH193" s="3"/>
      <c r="II193" s="3"/>
      <c r="IJ193" s="3"/>
      <c r="IK193" s="3"/>
      <c r="IL193" s="3"/>
      <c r="IM193" s="3"/>
      <c r="IN193" s="3"/>
      <c r="IO193" s="3"/>
      <c r="IP193" s="3"/>
      <c r="IQ193" s="3"/>
      <c r="IR193" s="3"/>
      <c r="IS193" s="3"/>
      <c r="IT193" s="3"/>
      <c r="IU193" s="3"/>
    </row>
    <row r="194" spans="1:255" ht="13.9" customHeight="1">
      <c r="A194" s="11" t="s">
        <v>53</v>
      </c>
      <c r="B194" s="114">
        <v>3000000</v>
      </c>
      <c r="C194" s="44">
        <v>3000000</v>
      </c>
      <c r="D194" s="44">
        <v>30000000</v>
      </c>
      <c r="E194" s="44">
        <v>30000000</v>
      </c>
      <c r="F194" s="51">
        <v>0</v>
      </c>
      <c r="G194" s="21">
        <v>0</v>
      </c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  <c r="BO194" s="3"/>
      <c r="BP194" s="3"/>
      <c r="BQ194" s="3"/>
      <c r="BR194" s="3"/>
      <c r="BS194" s="3"/>
      <c r="BT194" s="3"/>
      <c r="BU194" s="3"/>
      <c r="BV194" s="3"/>
      <c r="BW194" s="3"/>
      <c r="BX194" s="3"/>
      <c r="BY194" s="3"/>
      <c r="BZ194" s="3"/>
      <c r="CA194" s="3"/>
      <c r="CB194" s="3"/>
      <c r="CC194" s="3"/>
      <c r="CD194" s="3"/>
      <c r="CE194" s="3"/>
      <c r="CF194" s="3"/>
      <c r="CG194" s="3"/>
      <c r="CH194" s="3"/>
      <c r="CI194" s="3"/>
      <c r="CJ194" s="3"/>
      <c r="CK194" s="3"/>
      <c r="CL194" s="3"/>
      <c r="CM194" s="3"/>
      <c r="CN194" s="3"/>
      <c r="CO194" s="3"/>
      <c r="CP194" s="3"/>
      <c r="CQ194" s="3"/>
      <c r="CR194" s="3"/>
      <c r="CS194" s="3"/>
      <c r="CT194" s="3"/>
      <c r="CU194" s="3"/>
      <c r="CV194" s="3"/>
      <c r="CW194" s="3"/>
      <c r="CX194" s="3"/>
      <c r="CY194" s="3"/>
      <c r="CZ194" s="3"/>
      <c r="DA194" s="3"/>
      <c r="DB194" s="3"/>
      <c r="DC194" s="3"/>
      <c r="DD194" s="3"/>
      <c r="DE194" s="3"/>
      <c r="DF194" s="3"/>
      <c r="DG194" s="3"/>
      <c r="DH194" s="3"/>
      <c r="DI194" s="3"/>
      <c r="DJ194" s="3"/>
      <c r="DK194" s="3"/>
      <c r="DL194" s="3"/>
      <c r="DM194" s="3"/>
      <c r="DN194" s="3"/>
      <c r="DO194" s="3"/>
      <c r="DP194" s="3"/>
      <c r="DQ194" s="3"/>
      <c r="DR194" s="3"/>
      <c r="DS194" s="3"/>
      <c r="DT194" s="3"/>
      <c r="DU194" s="3"/>
      <c r="DV194" s="3"/>
      <c r="DW194" s="3"/>
      <c r="DX194" s="3"/>
      <c r="DY194" s="3"/>
      <c r="DZ194" s="3"/>
      <c r="EA194" s="3"/>
      <c r="EB194" s="3"/>
      <c r="EC194" s="3"/>
      <c r="ED194" s="3"/>
      <c r="EE194" s="3"/>
      <c r="EF194" s="3"/>
      <c r="EG194" s="3"/>
      <c r="EH194" s="3"/>
      <c r="EI194" s="3"/>
      <c r="EJ194" s="3"/>
      <c r="EK194" s="3"/>
      <c r="EL194" s="3"/>
      <c r="EM194" s="3"/>
      <c r="EN194" s="3"/>
      <c r="EO194" s="3"/>
      <c r="EP194" s="3"/>
      <c r="EQ194" s="3"/>
      <c r="ER194" s="3"/>
      <c r="ES194" s="3"/>
      <c r="ET194" s="3"/>
      <c r="EU194" s="3"/>
      <c r="EV194" s="3"/>
      <c r="EW194" s="3"/>
      <c r="EX194" s="3"/>
      <c r="EY194" s="3"/>
      <c r="EZ194" s="3"/>
      <c r="FA194" s="3"/>
      <c r="FB194" s="3"/>
      <c r="FC194" s="3"/>
      <c r="FD194" s="3"/>
      <c r="FE194" s="3"/>
      <c r="FF194" s="3"/>
      <c r="FG194" s="3"/>
      <c r="FH194" s="3"/>
      <c r="FI194" s="3"/>
      <c r="FJ194" s="3"/>
      <c r="FK194" s="3"/>
      <c r="FL194" s="3"/>
      <c r="FM194" s="3"/>
      <c r="FN194" s="3"/>
      <c r="FO194" s="3"/>
      <c r="FP194" s="3"/>
      <c r="FQ194" s="3"/>
      <c r="FR194" s="3"/>
      <c r="FS194" s="3"/>
      <c r="FT194" s="3"/>
      <c r="FU194" s="3"/>
      <c r="FV194" s="3"/>
      <c r="FW194" s="3"/>
      <c r="FX194" s="3"/>
      <c r="FY194" s="3"/>
      <c r="FZ194" s="3"/>
      <c r="GA194" s="3"/>
      <c r="GB194" s="3"/>
      <c r="GC194" s="3"/>
      <c r="GD194" s="3"/>
      <c r="GE194" s="3"/>
      <c r="GF194" s="3"/>
      <c r="GG194" s="3"/>
      <c r="GH194" s="3"/>
      <c r="GI194" s="3"/>
      <c r="GJ194" s="3"/>
      <c r="GK194" s="3"/>
      <c r="GL194" s="3"/>
      <c r="GM194" s="3"/>
      <c r="GN194" s="3"/>
      <c r="GO194" s="3"/>
      <c r="GP194" s="3"/>
      <c r="GQ194" s="3"/>
      <c r="GR194" s="3"/>
      <c r="GS194" s="3"/>
      <c r="GT194" s="3"/>
      <c r="GU194" s="3"/>
      <c r="GV194" s="3"/>
      <c r="GW194" s="3"/>
      <c r="GX194" s="3"/>
      <c r="GY194" s="3"/>
      <c r="GZ194" s="3"/>
      <c r="HA194" s="3"/>
      <c r="HB194" s="3"/>
      <c r="HC194" s="3"/>
      <c r="HD194" s="3"/>
      <c r="HE194" s="3"/>
      <c r="HF194" s="3"/>
      <c r="HG194" s="3"/>
      <c r="HH194" s="3"/>
      <c r="HI194" s="3"/>
      <c r="HJ194" s="3"/>
      <c r="HK194" s="3"/>
      <c r="HL194" s="3"/>
      <c r="HM194" s="3"/>
      <c r="HN194" s="3"/>
      <c r="HO194" s="3"/>
      <c r="HP194" s="3"/>
      <c r="HQ194" s="3"/>
      <c r="HR194" s="3"/>
      <c r="HS194" s="3"/>
      <c r="HT194" s="3"/>
      <c r="HU194" s="3"/>
      <c r="HV194" s="3"/>
      <c r="HW194" s="3"/>
      <c r="HX194" s="3"/>
      <c r="HY194" s="3"/>
      <c r="HZ194" s="3"/>
      <c r="IA194" s="3"/>
      <c r="IB194" s="3"/>
      <c r="IC194" s="3"/>
      <c r="ID194" s="3"/>
      <c r="IE194" s="3"/>
      <c r="IF194" s="3"/>
      <c r="IG194" s="3"/>
      <c r="IH194" s="3"/>
      <c r="II194" s="3"/>
      <c r="IJ194" s="3"/>
      <c r="IK194" s="3"/>
      <c r="IL194" s="3"/>
      <c r="IM194" s="3"/>
      <c r="IN194" s="3"/>
      <c r="IO194" s="3"/>
      <c r="IP194" s="3"/>
      <c r="IQ194" s="3"/>
      <c r="IR194" s="3"/>
      <c r="IS194" s="3"/>
      <c r="IT194" s="3"/>
      <c r="IU194" s="3"/>
    </row>
    <row r="195" spans="1:255" ht="13.9" customHeight="1">
      <c r="A195" s="11" t="s">
        <v>218</v>
      </c>
      <c r="B195" s="114">
        <v>0</v>
      </c>
      <c r="C195" s="44">
        <v>0</v>
      </c>
      <c r="D195" s="44">
        <v>0</v>
      </c>
      <c r="E195" s="44">
        <v>0</v>
      </c>
      <c r="F195" s="51">
        <v>0</v>
      </c>
      <c r="G195" s="21">
        <v>0</v>
      </c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3"/>
      <c r="EZ195" s="3"/>
      <c r="FA195" s="3"/>
      <c r="FB195" s="3"/>
      <c r="FC195" s="3"/>
      <c r="FD195" s="3"/>
      <c r="FE195" s="3"/>
      <c r="FF195" s="3"/>
      <c r="FG195" s="3"/>
      <c r="FH195" s="3"/>
      <c r="FI195" s="3"/>
      <c r="FJ195" s="3"/>
      <c r="FK195" s="3"/>
      <c r="FL195" s="3"/>
      <c r="FM195" s="3"/>
      <c r="FN195" s="3"/>
      <c r="FO195" s="3"/>
      <c r="FP195" s="3"/>
      <c r="FQ195" s="3"/>
      <c r="FR195" s="3"/>
      <c r="FS195" s="3"/>
      <c r="FT195" s="3"/>
      <c r="FU195" s="3"/>
      <c r="FV195" s="3"/>
      <c r="FW195" s="3"/>
      <c r="FX195" s="3"/>
      <c r="FY195" s="3"/>
      <c r="FZ195" s="3"/>
      <c r="GA195" s="3"/>
      <c r="GB195" s="3"/>
      <c r="GC195" s="3"/>
      <c r="GD195" s="3"/>
      <c r="GE195" s="3"/>
      <c r="GF195" s="3"/>
      <c r="GG195" s="3"/>
      <c r="GH195" s="3"/>
      <c r="GI195" s="3"/>
      <c r="GJ195" s="3"/>
      <c r="GK195" s="3"/>
      <c r="GL195" s="3"/>
      <c r="GM195" s="3"/>
      <c r="GN195" s="3"/>
      <c r="GO195" s="3"/>
      <c r="GP195" s="3"/>
      <c r="GQ195" s="3"/>
      <c r="GR195" s="3"/>
      <c r="GS195" s="3"/>
      <c r="GT195" s="3"/>
      <c r="GU195" s="3"/>
      <c r="GV195" s="3"/>
      <c r="GW195" s="3"/>
      <c r="GX195" s="3"/>
      <c r="GY195" s="3"/>
      <c r="GZ195" s="3"/>
      <c r="HA195" s="3"/>
      <c r="HB195" s="3"/>
      <c r="HC195" s="3"/>
      <c r="HD195" s="3"/>
      <c r="HE195" s="3"/>
      <c r="HF195" s="3"/>
      <c r="HG195" s="3"/>
      <c r="HH195" s="3"/>
      <c r="HI195" s="3"/>
      <c r="HJ195" s="3"/>
      <c r="HK195" s="3"/>
      <c r="HL195" s="3"/>
      <c r="HM195" s="3"/>
      <c r="HN195" s="3"/>
      <c r="HO195" s="3"/>
      <c r="HP195" s="3"/>
      <c r="HQ195" s="3"/>
      <c r="HR195" s="3"/>
      <c r="HS195" s="3"/>
      <c r="HT195" s="3"/>
      <c r="HU195" s="3"/>
      <c r="HV195" s="3"/>
      <c r="HW195" s="3"/>
      <c r="HX195" s="3"/>
      <c r="HY195" s="3"/>
      <c r="HZ195" s="3"/>
      <c r="IA195" s="3"/>
      <c r="IB195" s="3"/>
      <c r="IC195" s="3"/>
      <c r="ID195" s="3"/>
      <c r="IE195" s="3"/>
      <c r="IF195" s="3"/>
      <c r="IG195" s="3"/>
      <c r="IH195" s="3"/>
      <c r="II195" s="3"/>
      <c r="IJ195" s="3"/>
      <c r="IK195" s="3"/>
      <c r="IL195" s="3"/>
      <c r="IM195" s="3"/>
      <c r="IN195" s="3"/>
      <c r="IO195" s="3"/>
      <c r="IP195" s="3"/>
      <c r="IQ195" s="3"/>
      <c r="IR195" s="3"/>
      <c r="IS195" s="3"/>
      <c r="IT195" s="3"/>
      <c r="IU195" s="3"/>
    </row>
    <row r="196" spans="1:255" ht="13.9" customHeight="1">
      <c r="A196" s="11" t="s">
        <v>54</v>
      </c>
      <c r="B196" s="115">
        <v>0</v>
      </c>
      <c r="C196" s="41">
        <v>0</v>
      </c>
      <c r="D196" s="41">
        <v>0</v>
      </c>
      <c r="E196" s="41">
        <v>0</v>
      </c>
      <c r="F196" s="52">
        <v>0</v>
      </c>
      <c r="G196" s="22">
        <v>0</v>
      </c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3"/>
      <c r="EZ196" s="3"/>
      <c r="FA196" s="3"/>
      <c r="FB196" s="3"/>
      <c r="FC196" s="3"/>
      <c r="FD196" s="3"/>
      <c r="FE196" s="3"/>
      <c r="FF196" s="3"/>
      <c r="FG196" s="3"/>
      <c r="FH196" s="3"/>
      <c r="FI196" s="3"/>
      <c r="FJ196" s="3"/>
      <c r="FK196" s="3"/>
      <c r="FL196" s="3"/>
      <c r="FM196" s="3"/>
      <c r="FN196" s="3"/>
      <c r="FO196" s="3"/>
      <c r="FP196" s="3"/>
      <c r="FQ196" s="3"/>
      <c r="FR196" s="3"/>
      <c r="FS196" s="3"/>
      <c r="FT196" s="3"/>
      <c r="FU196" s="3"/>
      <c r="FV196" s="3"/>
      <c r="FW196" s="3"/>
      <c r="FX196" s="3"/>
      <c r="FY196" s="3"/>
      <c r="FZ196" s="3"/>
      <c r="GA196" s="3"/>
      <c r="GB196" s="3"/>
      <c r="GC196" s="3"/>
      <c r="GD196" s="3"/>
      <c r="GE196" s="3"/>
      <c r="GF196" s="3"/>
      <c r="GG196" s="3"/>
      <c r="GH196" s="3"/>
      <c r="GI196" s="3"/>
      <c r="GJ196" s="3"/>
      <c r="GK196" s="3"/>
      <c r="GL196" s="3"/>
      <c r="GM196" s="3"/>
      <c r="GN196" s="3"/>
      <c r="GO196" s="3"/>
      <c r="GP196" s="3"/>
      <c r="GQ196" s="3"/>
      <c r="GR196" s="3"/>
      <c r="GS196" s="3"/>
      <c r="GT196" s="3"/>
      <c r="GU196" s="3"/>
      <c r="GV196" s="3"/>
      <c r="GW196" s="3"/>
      <c r="GX196" s="3"/>
      <c r="GY196" s="3"/>
      <c r="GZ196" s="3"/>
      <c r="HA196" s="3"/>
      <c r="HB196" s="3"/>
      <c r="HC196" s="3"/>
      <c r="HD196" s="3"/>
      <c r="HE196" s="3"/>
      <c r="HF196" s="3"/>
      <c r="HG196" s="3"/>
      <c r="HH196" s="3"/>
      <c r="HI196" s="3"/>
      <c r="HJ196" s="3"/>
      <c r="HK196" s="3"/>
      <c r="HL196" s="3"/>
      <c r="HM196" s="3"/>
      <c r="HN196" s="3"/>
      <c r="HO196" s="3"/>
      <c r="HP196" s="3"/>
      <c r="HQ196" s="3"/>
      <c r="HR196" s="3"/>
      <c r="HS196" s="3"/>
      <c r="HT196" s="3"/>
      <c r="HU196" s="3"/>
      <c r="HV196" s="3"/>
      <c r="HW196" s="3"/>
      <c r="HX196" s="3"/>
      <c r="HY196" s="3"/>
      <c r="HZ196" s="3"/>
      <c r="IA196" s="3"/>
      <c r="IB196" s="3"/>
      <c r="IC196" s="3"/>
      <c r="ID196" s="3"/>
      <c r="IE196" s="3"/>
      <c r="IF196" s="3"/>
      <c r="IG196" s="3"/>
      <c r="IH196" s="3"/>
      <c r="II196" s="3"/>
      <c r="IJ196" s="3"/>
      <c r="IK196" s="3"/>
      <c r="IL196" s="3"/>
      <c r="IM196" s="3"/>
      <c r="IN196" s="3"/>
      <c r="IO196" s="3"/>
      <c r="IP196" s="3"/>
      <c r="IQ196" s="3"/>
      <c r="IR196" s="3"/>
      <c r="IS196" s="3"/>
      <c r="IT196" s="3"/>
      <c r="IU196" s="3"/>
    </row>
    <row r="197" spans="1:255" ht="13.9" customHeight="1">
      <c r="A197" s="11" t="s">
        <v>55</v>
      </c>
      <c r="B197" s="50">
        <v>21851195.740000002</v>
      </c>
      <c r="C197" s="20">
        <v>24442572.529999997</v>
      </c>
      <c r="D197" s="20">
        <v>217823819.21999997</v>
      </c>
      <c r="E197" s="20">
        <v>231574040.25</v>
      </c>
      <c r="F197" s="20">
        <v>-13750221.030000031</v>
      </c>
      <c r="G197" s="21">
        <v>-5.9400000000000008E-2</v>
      </c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  <c r="BQ197" s="3"/>
      <c r="BR197" s="3"/>
      <c r="BS197" s="3"/>
      <c r="BT197" s="3"/>
      <c r="BU197" s="3"/>
      <c r="BV197" s="3"/>
      <c r="BW197" s="3"/>
      <c r="BX197" s="3"/>
      <c r="BY197" s="3"/>
      <c r="BZ197" s="3"/>
      <c r="CA197" s="3"/>
      <c r="CB197" s="3"/>
      <c r="CC197" s="3"/>
      <c r="CD197" s="3"/>
      <c r="CE197" s="3"/>
      <c r="CF197" s="3"/>
      <c r="CG197" s="3"/>
      <c r="CH197" s="3"/>
      <c r="CI197" s="3"/>
      <c r="CJ197" s="3"/>
      <c r="CK197" s="3"/>
      <c r="CL197" s="3"/>
      <c r="CM197" s="3"/>
      <c r="CN197" s="3"/>
      <c r="CO197" s="3"/>
      <c r="CP197" s="3"/>
      <c r="CQ197" s="3"/>
      <c r="CR197" s="3"/>
      <c r="CS197" s="3"/>
      <c r="CT197" s="3"/>
      <c r="CU197" s="3"/>
      <c r="CV197" s="3"/>
      <c r="CW197" s="3"/>
      <c r="CX197" s="3"/>
      <c r="CY197" s="3"/>
      <c r="CZ197" s="3"/>
      <c r="DA197" s="3"/>
      <c r="DB197" s="3"/>
      <c r="DC197" s="3"/>
      <c r="DD197" s="3"/>
      <c r="DE197" s="3"/>
      <c r="DF197" s="3"/>
      <c r="DG197" s="3"/>
      <c r="DH197" s="3"/>
      <c r="DI197" s="3"/>
      <c r="DJ197" s="3"/>
      <c r="DK197" s="3"/>
      <c r="DL197" s="3"/>
      <c r="DM197" s="3"/>
      <c r="DN197" s="3"/>
      <c r="DO197" s="3"/>
      <c r="DP197" s="3"/>
      <c r="DQ197" s="3"/>
      <c r="DR197" s="3"/>
      <c r="DS197" s="3"/>
      <c r="DT197" s="3"/>
      <c r="DU197" s="3"/>
      <c r="DV197" s="3"/>
      <c r="DW197" s="3"/>
      <c r="DX197" s="3"/>
      <c r="DY197" s="3"/>
      <c r="DZ197" s="3"/>
      <c r="EA197" s="3"/>
      <c r="EB197" s="3"/>
      <c r="EC197" s="3"/>
      <c r="ED197" s="3"/>
      <c r="EE197" s="3"/>
      <c r="EF197" s="3"/>
      <c r="EG197" s="3"/>
      <c r="EH197" s="3"/>
      <c r="EI197" s="3"/>
      <c r="EJ197" s="3"/>
      <c r="EK197" s="3"/>
      <c r="EL197" s="3"/>
      <c r="EM197" s="3"/>
      <c r="EN197" s="3"/>
      <c r="EO197" s="3"/>
      <c r="EP197" s="3"/>
      <c r="EQ197" s="3"/>
      <c r="ER197" s="3"/>
      <c r="ES197" s="3"/>
      <c r="ET197" s="3"/>
      <c r="EU197" s="3"/>
      <c r="EV197" s="3"/>
      <c r="EW197" s="3"/>
      <c r="EX197" s="3"/>
      <c r="EY197" s="3"/>
      <c r="EZ197" s="3"/>
      <c r="FA197" s="3"/>
      <c r="FB197" s="3"/>
      <c r="FC197" s="3"/>
      <c r="FD197" s="3"/>
      <c r="FE197" s="3"/>
      <c r="FF197" s="3"/>
      <c r="FG197" s="3"/>
      <c r="FH197" s="3"/>
      <c r="FI197" s="3"/>
      <c r="FJ197" s="3"/>
      <c r="FK197" s="3"/>
      <c r="FL197" s="3"/>
      <c r="FM197" s="3"/>
      <c r="FN197" s="3"/>
      <c r="FO197" s="3"/>
      <c r="FP197" s="3"/>
      <c r="FQ197" s="3"/>
      <c r="FR197" s="3"/>
      <c r="FS197" s="3"/>
      <c r="FT197" s="3"/>
      <c r="FU197" s="3"/>
      <c r="FV197" s="3"/>
      <c r="FW197" s="3"/>
      <c r="FX197" s="3"/>
      <c r="FY197" s="3"/>
      <c r="FZ197" s="3"/>
      <c r="GA197" s="3"/>
      <c r="GB197" s="3"/>
      <c r="GC197" s="3"/>
      <c r="GD197" s="3"/>
      <c r="GE197" s="3"/>
      <c r="GF197" s="3"/>
      <c r="GG197" s="3"/>
      <c r="GH197" s="3"/>
      <c r="GI197" s="3"/>
      <c r="GJ197" s="3"/>
      <c r="GK197" s="3"/>
      <c r="GL197" s="3"/>
      <c r="GM197" s="3"/>
      <c r="GN197" s="3"/>
      <c r="GO197" s="3"/>
      <c r="GP197" s="3"/>
      <c r="GQ197" s="3"/>
      <c r="GR197" s="3"/>
      <c r="GS197" s="3"/>
      <c r="GT197" s="3"/>
      <c r="GU197" s="3"/>
      <c r="GV197" s="3"/>
      <c r="GW197" s="3"/>
      <c r="GX197" s="3"/>
      <c r="GY197" s="3"/>
      <c r="GZ197" s="3"/>
      <c r="HA197" s="3"/>
      <c r="HB197" s="3"/>
      <c r="HC197" s="3"/>
      <c r="HD197" s="3"/>
      <c r="HE197" s="3"/>
      <c r="HF197" s="3"/>
      <c r="HG197" s="3"/>
      <c r="HH197" s="3"/>
      <c r="HI197" s="3"/>
      <c r="HJ197" s="3"/>
      <c r="HK197" s="3"/>
      <c r="HL197" s="3"/>
      <c r="HM197" s="3"/>
      <c r="HN197" s="3"/>
      <c r="HO197" s="3"/>
      <c r="HP197" s="3"/>
      <c r="HQ197" s="3"/>
      <c r="HR197" s="3"/>
      <c r="HS197" s="3"/>
      <c r="HT197" s="3"/>
      <c r="HU197" s="3"/>
      <c r="HV197" s="3"/>
      <c r="HW197" s="3"/>
      <c r="HX197" s="3"/>
      <c r="HY197" s="3"/>
      <c r="HZ197" s="3"/>
      <c r="IA197" s="3"/>
      <c r="IB197" s="3"/>
      <c r="IC197" s="3"/>
      <c r="ID197" s="3"/>
      <c r="IE197" s="3"/>
      <c r="IF197" s="3"/>
      <c r="IG197" s="3"/>
      <c r="IH197" s="3"/>
      <c r="II197" s="3"/>
      <c r="IJ197" s="3"/>
      <c r="IK197" s="3"/>
      <c r="IL197" s="3"/>
      <c r="IM197" s="3"/>
      <c r="IN197" s="3"/>
      <c r="IO197" s="3"/>
      <c r="IP197" s="3"/>
      <c r="IQ197" s="3"/>
      <c r="IR197" s="3"/>
      <c r="IS197" s="3"/>
      <c r="IT197" s="3"/>
      <c r="IU197" s="3"/>
    </row>
    <row r="198" spans="1:255" ht="13.9" customHeight="1">
      <c r="A198" s="11"/>
      <c r="B198" s="50"/>
      <c r="C198" s="20"/>
      <c r="D198" s="20"/>
      <c r="E198" s="20"/>
      <c r="F198" s="20"/>
      <c r="G198" s="21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3"/>
      <c r="EZ198" s="3"/>
      <c r="FA198" s="3"/>
      <c r="FB198" s="3"/>
      <c r="FC198" s="3"/>
      <c r="FD198" s="3"/>
      <c r="FE198" s="3"/>
      <c r="FF198" s="3"/>
      <c r="FG198" s="3"/>
      <c r="FH198" s="3"/>
      <c r="FI198" s="3"/>
      <c r="FJ198" s="3"/>
      <c r="FK198" s="3"/>
      <c r="FL198" s="3"/>
      <c r="FM198" s="3"/>
      <c r="FN198" s="3"/>
      <c r="FO198" s="3"/>
      <c r="FP198" s="3"/>
      <c r="FQ198" s="3"/>
      <c r="FR198" s="3"/>
      <c r="FS198" s="3"/>
      <c r="FT198" s="3"/>
      <c r="FU198" s="3"/>
      <c r="FV198" s="3"/>
      <c r="FW198" s="3"/>
      <c r="FX198" s="3"/>
      <c r="FY198" s="3"/>
      <c r="FZ198" s="3"/>
      <c r="GA198" s="3"/>
      <c r="GB198" s="3"/>
      <c r="GC198" s="3"/>
      <c r="GD198" s="3"/>
      <c r="GE198" s="3"/>
      <c r="GF198" s="3"/>
      <c r="GG198" s="3"/>
      <c r="GH198" s="3"/>
      <c r="GI198" s="3"/>
      <c r="GJ198" s="3"/>
      <c r="GK198" s="3"/>
      <c r="GL198" s="3"/>
      <c r="GM198" s="3"/>
      <c r="GN198" s="3"/>
      <c r="GO198" s="3"/>
      <c r="GP198" s="3"/>
      <c r="GQ198" s="3"/>
      <c r="GR198" s="3"/>
      <c r="GS198" s="3"/>
      <c r="GT198" s="3"/>
      <c r="GU198" s="3"/>
      <c r="GV198" s="3"/>
      <c r="GW198" s="3"/>
      <c r="GX198" s="3"/>
      <c r="GY198" s="3"/>
      <c r="GZ198" s="3"/>
      <c r="HA198" s="3"/>
      <c r="HB198" s="3"/>
      <c r="HC198" s="3"/>
      <c r="HD198" s="3"/>
      <c r="HE198" s="3"/>
      <c r="HF198" s="3"/>
      <c r="HG198" s="3"/>
      <c r="HH198" s="3"/>
      <c r="HI198" s="3"/>
      <c r="HJ198" s="3"/>
      <c r="HK198" s="3"/>
      <c r="HL198" s="3"/>
      <c r="HM198" s="3"/>
      <c r="HN198" s="3"/>
      <c r="HO198" s="3"/>
      <c r="HP198" s="3"/>
      <c r="HQ198" s="3"/>
      <c r="HR198" s="3"/>
      <c r="HS198" s="3"/>
      <c r="HT198" s="3"/>
      <c r="HU198" s="3"/>
      <c r="HV198" s="3"/>
      <c r="HW198" s="3"/>
      <c r="HX198" s="3"/>
      <c r="HY198" s="3"/>
      <c r="HZ198" s="3"/>
      <c r="IA198" s="3"/>
      <c r="IB198" s="3"/>
      <c r="IC198" s="3"/>
      <c r="ID198" s="3"/>
      <c r="IE198" s="3"/>
      <c r="IF198" s="3"/>
      <c r="IG198" s="3"/>
      <c r="IH198" s="3"/>
      <c r="II198" s="3"/>
      <c r="IJ198" s="3"/>
      <c r="IK198" s="3"/>
      <c r="IL198" s="3"/>
      <c r="IM198" s="3"/>
      <c r="IN198" s="3"/>
      <c r="IO198" s="3"/>
      <c r="IP198" s="3"/>
      <c r="IQ198" s="3"/>
      <c r="IR198" s="3"/>
      <c r="IS198" s="3"/>
      <c r="IT198" s="3"/>
      <c r="IU198" s="3"/>
    </row>
    <row r="199" spans="1:255" ht="13.9" customHeight="1">
      <c r="A199" s="11"/>
      <c r="B199" s="114"/>
      <c r="C199" s="11"/>
      <c r="D199" s="11"/>
      <c r="E199" s="11"/>
      <c r="F199" s="11"/>
      <c r="G199" s="21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3"/>
      <c r="EZ199" s="3"/>
      <c r="FA199" s="3"/>
      <c r="FB199" s="3"/>
      <c r="FC199" s="3"/>
      <c r="FD199" s="3"/>
      <c r="FE199" s="3"/>
      <c r="FF199" s="3"/>
      <c r="FG199" s="3"/>
      <c r="FH199" s="3"/>
      <c r="FI199" s="3"/>
      <c r="FJ199" s="3"/>
      <c r="FK199" s="3"/>
      <c r="FL199" s="3"/>
      <c r="FM199" s="3"/>
      <c r="FN199" s="3"/>
      <c r="FO199" s="3"/>
      <c r="FP199" s="3"/>
      <c r="FQ199" s="3"/>
      <c r="FR199" s="3"/>
      <c r="FS199" s="3"/>
      <c r="FT199" s="3"/>
      <c r="FU199" s="3"/>
      <c r="FV199" s="3"/>
      <c r="FW199" s="3"/>
      <c r="FX199" s="3"/>
      <c r="FY199" s="3"/>
      <c r="FZ199" s="3"/>
      <c r="GA199" s="3"/>
      <c r="GB199" s="3"/>
      <c r="GC199" s="3"/>
      <c r="GD199" s="3"/>
      <c r="GE199" s="3"/>
      <c r="GF199" s="3"/>
      <c r="GG199" s="3"/>
      <c r="GH199" s="3"/>
      <c r="GI199" s="3"/>
      <c r="GJ199" s="3"/>
      <c r="GK199" s="3"/>
      <c r="GL199" s="3"/>
      <c r="GM199" s="3"/>
      <c r="GN199" s="3"/>
      <c r="GO199" s="3"/>
      <c r="GP199" s="3"/>
      <c r="GQ199" s="3"/>
      <c r="GR199" s="3"/>
      <c r="GS199" s="3"/>
      <c r="GT199" s="3"/>
      <c r="GU199" s="3"/>
      <c r="GV199" s="3"/>
      <c r="GW199" s="3"/>
      <c r="GX199" s="3"/>
      <c r="GY199" s="3"/>
      <c r="GZ199" s="3"/>
      <c r="HA199" s="3"/>
      <c r="HB199" s="3"/>
      <c r="HC199" s="3"/>
      <c r="HD199" s="3"/>
      <c r="HE199" s="3"/>
      <c r="HF199" s="3"/>
      <c r="HG199" s="3"/>
      <c r="HH199" s="3"/>
      <c r="HI199" s="3"/>
      <c r="HJ199" s="3"/>
      <c r="HK199" s="3"/>
      <c r="HL199" s="3"/>
      <c r="HM199" s="3"/>
      <c r="HN199" s="3"/>
      <c r="HO199" s="3"/>
      <c r="HP199" s="3"/>
      <c r="HQ199" s="3"/>
      <c r="HR199" s="3"/>
      <c r="HS199" s="3"/>
      <c r="HT199" s="3"/>
      <c r="HU199" s="3"/>
      <c r="HV199" s="3"/>
      <c r="HW199" s="3"/>
      <c r="HX199" s="3"/>
      <c r="HY199" s="3"/>
      <c r="HZ199" s="3"/>
      <c r="IA199" s="3"/>
      <c r="IB199" s="3"/>
      <c r="IC199" s="3"/>
      <c r="ID199" s="3"/>
      <c r="IE199" s="3"/>
      <c r="IF199" s="3"/>
      <c r="IG199" s="3"/>
      <c r="IH199" s="3"/>
      <c r="II199" s="3"/>
      <c r="IJ199" s="3"/>
      <c r="IK199" s="3"/>
      <c r="IL199" s="3"/>
      <c r="IM199" s="3"/>
      <c r="IN199" s="3"/>
      <c r="IO199" s="3"/>
      <c r="IP199" s="3"/>
      <c r="IQ199" s="3"/>
      <c r="IR199" s="3"/>
      <c r="IS199" s="3"/>
      <c r="IT199" s="3"/>
      <c r="IU199" s="3"/>
    </row>
    <row r="200" spans="1:255" ht="13.9" customHeight="1">
      <c r="A200" s="11" t="s">
        <v>40</v>
      </c>
      <c r="B200" s="114"/>
      <c r="C200" s="11"/>
      <c r="D200" s="11"/>
      <c r="E200" s="11"/>
      <c r="F200" s="11"/>
      <c r="G200" s="21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3"/>
      <c r="EZ200" s="3"/>
      <c r="FA200" s="3"/>
      <c r="FB200" s="3"/>
      <c r="FC200" s="3"/>
      <c r="FD200" s="3"/>
      <c r="FE200" s="3"/>
      <c r="FF200" s="3"/>
      <c r="FG200" s="3"/>
      <c r="FH200" s="3"/>
      <c r="FI200" s="3"/>
      <c r="FJ200" s="3"/>
      <c r="FK200" s="3"/>
      <c r="FL200" s="3"/>
      <c r="FM200" s="3"/>
      <c r="FN200" s="3"/>
      <c r="FO200" s="3"/>
      <c r="FP200" s="3"/>
      <c r="FQ200" s="3"/>
      <c r="FR200" s="3"/>
      <c r="FS200" s="3"/>
      <c r="FT200" s="3"/>
      <c r="FU200" s="3"/>
      <c r="FV200" s="3"/>
      <c r="FW200" s="3"/>
      <c r="FX200" s="3"/>
      <c r="FY200" s="3"/>
      <c r="FZ200" s="3"/>
      <c r="GA200" s="3"/>
      <c r="GB200" s="3"/>
      <c r="GC200" s="3"/>
      <c r="GD200" s="3"/>
      <c r="GE200" s="3"/>
      <c r="GF200" s="3"/>
      <c r="GG200" s="3"/>
      <c r="GH200" s="3"/>
      <c r="GI200" s="3"/>
      <c r="GJ200" s="3"/>
      <c r="GK200" s="3"/>
      <c r="GL200" s="3"/>
      <c r="GM200" s="3"/>
      <c r="GN200" s="3"/>
      <c r="GO200" s="3"/>
      <c r="GP200" s="3"/>
      <c r="GQ200" s="3"/>
      <c r="GR200" s="3"/>
      <c r="GS200" s="3"/>
      <c r="GT200" s="3"/>
      <c r="GU200" s="3"/>
      <c r="GV200" s="3"/>
      <c r="GW200" s="3"/>
      <c r="GX200" s="3"/>
      <c r="GY200" s="3"/>
      <c r="GZ200" s="3"/>
      <c r="HA200" s="3"/>
      <c r="HB200" s="3"/>
      <c r="HC200" s="3"/>
      <c r="HD200" s="3"/>
      <c r="HE200" s="3"/>
      <c r="HF200" s="3"/>
      <c r="HG200" s="3"/>
      <c r="HH200" s="3"/>
      <c r="HI200" s="3"/>
      <c r="HJ200" s="3"/>
      <c r="HK200" s="3"/>
      <c r="HL200" s="3"/>
      <c r="HM200" s="3"/>
      <c r="HN200" s="3"/>
      <c r="HO200" s="3"/>
      <c r="HP200" s="3"/>
      <c r="HQ200" s="3"/>
      <c r="HR200" s="3"/>
      <c r="HS200" s="3"/>
      <c r="HT200" s="3"/>
      <c r="HU200" s="3"/>
      <c r="HV200" s="3"/>
      <c r="HW200" s="3"/>
      <c r="HX200" s="3"/>
      <c r="HY200" s="3"/>
      <c r="HZ200" s="3"/>
      <c r="IA200" s="3"/>
      <c r="IB200" s="3"/>
      <c r="IC200" s="3"/>
      <c r="ID200" s="3"/>
      <c r="IE200" s="3"/>
      <c r="IF200" s="3"/>
      <c r="IG200" s="3"/>
      <c r="IH200" s="3"/>
      <c r="II200" s="3"/>
      <c r="IJ200" s="3"/>
      <c r="IK200" s="3"/>
      <c r="IL200" s="3"/>
      <c r="IM200" s="3"/>
      <c r="IN200" s="3"/>
      <c r="IO200" s="3"/>
      <c r="IP200" s="3"/>
      <c r="IQ200" s="3"/>
      <c r="IR200" s="3"/>
      <c r="IS200" s="3"/>
      <c r="IT200" s="3"/>
      <c r="IU200" s="3"/>
    </row>
    <row r="201" spans="1:255" ht="13.9" customHeight="1">
      <c r="A201" s="11" t="s">
        <v>286</v>
      </c>
      <c r="B201" s="114"/>
      <c r="C201" s="11"/>
      <c r="D201" s="11"/>
      <c r="E201" s="11"/>
      <c r="F201" s="11"/>
      <c r="G201" s="21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3"/>
      <c r="EZ201" s="3"/>
      <c r="FA201" s="3"/>
      <c r="FB201" s="3"/>
      <c r="FC201" s="3"/>
      <c r="FD201" s="3"/>
      <c r="FE201" s="3"/>
      <c r="FF201" s="3"/>
      <c r="FG201" s="3"/>
      <c r="FH201" s="3"/>
      <c r="FI201" s="3"/>
      <c r="FJ201" s="3"/>
      <c r="FK201" s="3"/>
      <c r="FL201" s="3"/>
      <c r="FM201" s="3"/>
      <c r="FN201" s="3"/>
      <c r="FO201" s="3"/>
      <c r="FP201" s="3"/>
      <c r="FQ201" s="3"/>
      <c r="FR201" s="3"/>
      <c r="FS201" s="3"/>
      <c r="FT201" s="3"/>
      <c r="FU201" s="3"/>
      <c r="FV201" s="3"/>
      <c r="FW201" s="3"/>
      <c r="FX201" s="3"/>
      <c r="FY201" s="3"/>
      <c r="FZ201" s="3"/>
      <c r="GA201" s="3"/>
      <c r="GB201" s="3"/>
      <c r="GC201" s="3"/>
      <c r="GD201" s="3"/>
      <c r="GE201" s="3"/>
      <c r="GF201" s="3"/>
      <c r="GG201" s="3"/>
      <c r="GH201" s="3"/>
      <c r="GI201" s="3"/>
      <c r="GJ201" s="3"/>
      <c r="GK201" s="3"/>
      <c r="GL201" s="3"/>
      <c r="GM201" s="3"/>
      <c r="GN201" s="3"/>
      <c r="GO201" s="3"/>
      <c r="GP201" s="3"/>
      <c r="GQ201" s="3"/>
      <c r="GR201" s="3"/>
      <c r="GS201" s="3"/>
      <c r="GT201" s="3"/>
      <c r="GU201" s="3"/>
      <c r="GV201" s="3"/>
      <c r="GW201" s="3"/>
      <c r="GX201" s="3"/>
      <c r="GY201" s="3"/>
      <c r="GZ201" s="3"/>
      <c r="HA201" s="3"/>
      <c r="HB201" s="3"/>
      <c r="HC201" s="3"/>
      <c r="HD201" s="3"/>
      <c r="HE201" s="3"/>
      <c r="HF201" s="3"/>
      <c r="HG201" s="3"/>
      <c r="HH201" s="3"/>
      <c r="HI201" s="3"/>
      <c r="HJ201" s="3"/>
      <c r="HK201" s="3"/>
      <c r="HL201" s="3"/>
      <c r="HM201" s="3"/>
      <c r="HN201" s="3"/>
      <c r="HO201" s="3"/>
      <c r="HP201" s="3"/>
      <c r="HQ201" s="3"/>
      <c r="HR201" s="3"/>
      <c r="HS201" s="3"/>
      <c r="HT201" s="3"/>
      <c r="HU201" s="3"/>
      <c r="HV201" s="3"/>
      <c r="HW201" s="3"/>
      <c r="HX201" s="3"/>
      <c r="HY201" s="3"/>
      <c r="HZ201" s="3"/>
      <c r="IA201" s="3"/>
      <c r="IB201" s="3"/>
      <c r="IC201" s="3"/>
      <c r="ID201" s="3"/>
      <c r="IE201" s="3"/>
      <c r="IF201" s="3"/>
      <c r="IG201" s="3"/>
      <c r="IH201" s="3"/>
      <c r="II201" s="3"/>
      <c r="IJ201" s="3"/>
      <c r="IK201" s="3"/>
      <c r="IL201" s="3"/>
      <c r="IM201" s="3"/>
      <c r="IN201" s="3"/>
      <c r="IO201" s="3"/>
      <c r="IP201" s="3"/>
      <c r="IQ201" s="3"/>
      <c r="IR201" s="3"/>
      <c r="IS201" s="3"/>
      <c r="IT201" s="3"/>
      <c r="IU201" s="3"/>
    </row>
    <row r="202" spans="1:255" ht="13.9" customHeight="1">
      <c r="A202" s="11"/>
      <c r="B202" s="114"/>
      <c r="C202" s="11"/>
      <c r="D202" s="11"/>
      <c r="E202" s="11"/>
      <c r="F202" s="11"/>
      <c r="G202" s="21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3"/>
      <c r="EZ202" s="3"/>
      <c r="FA202" s="3"/>
      <c r="FB202" s="3"/>
      <c r="FC202" s="3"/>
      <c r="FD202" s="3"/>
      <c r="FE202" s="3"/>
      <c r="FF202" s="3"/>
      <c r="FG202" s="3"/>
      <c r="FH202" s="3"/>
      <c r="FI202" s="3"/>
      <c r="FJ202" s="3"/>
      <c r="FK202" s="3"/>
      <c r="FL202" s="3"/>
      <c r="FM202" s="3"/>
      <c r="FN202" s="3"/>
      <c r="FO202" s="3"/>
      <c r="FP202" s="3"/>
      <c r="FQ202" s="3"/>
      <c r="FR202" s="3"/>
      <c r="FS202" s="3"/>
      <c r="FT202" s="3"/>
      <c r="FU202" s="3"/>
      <c r="FV202" s="3"/>
      <c r="FW202" s="3"/>
      <c r="FX202" s="3"/>
      <c r="FY202" s="3"/>
      <c r="FZ202" s="3"/>
      <c r="GA202" s="3"/>
      <c r="GB202" s="3"/>
      <c r="GC202" s="3"/>
      <c r="GD202" s="3"/>
      <c r="GE202" s="3"/>
      <c r="GF202" s="3"/>
      <c r="GG202" s="3"/>
      <c r="GH202" s="3"/>
      <c r="GI202" s="3"/>
      <c r="GJ202" s="3"/>
      <c r="GK202" s="3"/>
      <c r="GL202" s="3"/>
      <c r="GM202" s="3"/>
      <c r="GN202" s="3"/>
      <c r="GO202" s="3"/>
      <c r="GP202" s="3"/>
      <c r="GQ202" s="3"/>
      <c r="GR202" s="3"/>
      <c r="GS202" s="3"/>
      <c r="GT202" s="3"/>
      <c r="GU202" s="3"/>
      <c r="GV202" s="3"/>
      <c r="GW202" s="3"/>
      <c r="GX202" s="3"/>
      <c r="GY202" s="3"/>
      <c r="GZ202" s="3"/>
      <c r="HA202" s="3"/>
      <c r="HB202" s="3"/>
      <c r="HC202" s="3"/>
      <c r="HD202" s="3"/>
      <c r="HE202" s="3"/>
      <c r="HF202" s="3"/>
      <c r="HG202" s="3"/>
      <c r="HH202" s="3"/>
      <c r="HI202" s="3"/>
      <c r="HJ202" s="3"/>
      <c r="HK202" s="3"/>
      <c r="HL202" s="3"/>
      <c r="HM202" s="3"/>
      <c r="HN202" s="3"/>
      <c r="HO202" s="3"/>
      <c r="HP202" s="3"/>
      <c r="HQ202" s="3"/>
      <c r="HR202" s="3"/>
      <c r="HS202" s="3"/>
      <c r="HT202" s="3"/>
      <c r="HU202" s="3"/>
      <c r="HV202" s="3"/>
      <c r="HW202" s="3"/>
      <c r="HX202" s="3"/>
      <c r="HY202" s="3"/>
      <c r="HZ202" s="3"/>
      <c r="IA202" s="3"/>
      <c r="IB202" s="3"/>
      <c r="IC202" s="3"/>
      <c r="ID202" s="3"/>
      <c r="IE202" s="3"/>
      <c r="IF202" s="3"/>
      <c r="IG202" s="3"/>
      <c r="IH202" s="3"/>
      <c r="II202" s="3"/>
      <c r="IJ202" s="3"/>
      <c r="IK202" s="3"/>
      <c r="IL202" s="3"/>
      <c r="IM202" s="3"/>
      <c r="IN202" s="3"/>
      <c r="IO202" s="3"/>
      <c r="IP202" s="3"/>
      <c r="IQ202" s="3"/>
      <c r="IR202" s="3"/>
      <c r="IS202" s="3"/>
      <c r="IT202" s="3"/>
      <c r="IU202" s="3"/>
    </row>
    <row r="203" spans="1:255" ht="13.9" customHeight="1">
      <c r="A203" s="111" t="s">
        <v>336</v>
      </c>
      <c r="B203" s="114"/>
      <c r="C203" s="11"/>
      <c r="D203" s="11"/>
      <c r="E203" s="11"/>
      <c r="F203" s="11"/>
      <c r="G203" s="21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3"/>
      <c r="EZ203" s="3"/>
      <c r="FA203" s="3"/>
      <c r="FB203" s="3"/>
      <c r="FC203" s="3"/>
      <c r="FD203" s="3"/>
      <c r="FE203" s="3"/>
      <c r="FF203" s="3"/>
      <c r="FG203" s="3"/>
      <c r="FH203" s="3"/>
      <c r="FI203" s="3"/>
      <c r="FJ203" s="3"/>
      <c r="FK203" s="3"/>
      <c r="FL203" s="3"/>
      <c r="FM203" s="3"/>
      <c r="FN203" s="3"/>
      <c r="FO203" s="3"/>
      <c r="FP203" s="3"/>
      <c r="FQ203" s="3"/>
      <c r="FR203" s="3"/>
      <c r="FS203" s="3"/>
      <c r="FT203" s="3"/>
      <c r="FU203" s="3"/>
      <c r="FV203" s="3"/>
      <c r="FW203" s="3"/>
      <c r="FX203" s="3"/>
      <c r="FY203" s="3"/>
      <c r="FZ203" s="3"/>
      <c r="GA203" s="3"/>
      <c r="GB203" s="3"/>
      <c r="GC203" s="3"/>
      <c r="GD203" s="3"/>
      <c r="GE203" s="3"/>
      <c r="GF203" s="3"/>
      <c r="GG203" s="3"/>
      <c r="GH203" s="3"/>
      <c r="GI203" s="3"/>
      <c r="GJ203" s="3"/>
      <c r="GK203" s="3"/>
      <c r="GL203" s="3"/>
      <c r="GM203" s="3"/>
      <c r="GN203" s="3"/>
      <c r="GO203" s="3"/>
      <c r="GP203" s="3"/>
      <c r="GQ203" s="3"/>
      <c r="GR203" s="3"/>
      <c r="GS203" s="3"/>
      <c r="GT203" s="3"/>
      <c r="GU203" s="3"/>
      <c r="GV203" s="3"/>
      <c r="GW203" s="3"/>
      <c r="GX203" s="3"/>
      <c r="GY203" s="3"/>
      <c r="GZ203" s="3"/>
      <c r="HA203" s="3"/>
      <c r="HB203" s="3"/>
      <c r="HC203" s="3"/>
      <c r="HD203" s="3"/>
      <c r="HE203" s="3"/>
      <c r="HF203" s="3"/>
      <c r="HG203" s="3"/>
      <c r="HH203" s="3"/>
      <c r="HI203" s="3"/>
      <c r="HJ203" s="3"/>
      <c r="HK203" s="3"/>
      <c r="HL203" s="3"/>
      <c r="HM203" s="3"/>
      <c r="HN203" s="3"/>
      <c r="HO203" s="3"/>
      <c r="HP203" s="3"/>
      <c r="HQ203" s="3"/>
      <c r="HR203" s="3"/>
      <c r="HS203" s="3"/>
      <c r="HT203" s="3"/>
      <c r="HU203" s="3"/>
      <c r="HV203" s="3"/>
      <c r="HW203" s="3"/>
      <c r="HX203" s="3"/>
      <c r="HY203" s="3"/>
      <c r="HZ203" s="3"/>
      <c r="IA203" s="3"/>
      <c r="IB203" s="3"/>
      <c r="IC203" s="3"/>
      <c r="ID203" s="3"/>
      <c r="IE203" s="3"/>
      <c r="IF203" s="3"/>
      <c r="IG203" s="3"/>
      <c r="IH203" s="3"/>
      <c r="II203" s="3"/>
      <c r="IJ203" s="3"/>
      <c r="IK203" s="3"/>
      <c r="IL203" s="3"/>
      <c r="IM203" s="3"/>
      <c r="IN203" s="3"/>
      <c r="IO203" s="3"/>
      <c r="IP203" s="3"/>
      <c r="IQ203" s="3"/>
      <c r="IR203" s="3"/>
      <c r="IS203" s="3"/>
      <c r="IT203" s="3"/>
      <c r="IU203" s="3"/>
    </row>
    <row r="204" spans="1:255" ht="13.9" customHeight="1">
      <c r="A204" s="111" t="s">
        <v>328</v>
      </c>
      <c r="B204" s="114"/>
      <c r="C204" s="11"/>
      <c r="D204" s="11"/>
      <c r="E204" s="11"/>
      <c r="F204" s="11"/>
      <c r="G204" s="21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3"/>
      <c r="EZ204" s="3"/>
      <c r="FA204" s="3"/>
      <c r="FB204" s="3"/>
      <c r="FC204" s="3"/>
      <c r="FD204" s="3"/>
      <c r="FE204" s="3"/>
      <c r="FF204" s="3"/>
      <c r="FG204" s="3"/>
      <c r="FH204" s="3"/>
      <c r="FI204" s="3"/>
      <c r="FJ204" s="3"/>
      <c r="FK204" s="3"/>
      <c r="FL204" s="3"/>
      <c r="FM204" s="3"/>
      <c r="FN204" s="3"/>
      <c r="FO204" s="3"/>
      <c r="FP204" s="3"/>
      <c r="FQ204" s="3"/>
      <c r="FR204" s="3"/>
      <c r="FS204" s="3"/>
      <c r="FT204" s="3"/>
      <c r="FU204" s="3"/>
      <c r="FV204" s="3"/>
      <c r="FW204" s="3"/>
      <c r="FX204" s="3"/>
      <c r="FY204" s="3"/>
      <c r="FZ204" s="3"/>
      <c r="GA204" s="3"/>
      <c r="GB204" s="3"/>
      <c r="GC204" s="3"/>
      <c r="GD204" s="3"/>
      <c r="GE204" s="3"/>
      <c r="GF204" s="3"/>
      <c r="GG204" s="3"/>
      <c r="GH204" s="3"/>
      <c r="GI204" s="3"/>
      <c r="GJ204" s="3"/>
      <c r="GK204" s="3"/>
      <c r="GL204" s="3"/>
      <c r="GM204" s="3"/>
      <c r="GN204" s="3"/>
      <c r="GO204" s="3"/>
      <c r="GP204" s="3"/>
      <c r="GQ204" s="3"/>
      <c r="GR204" s="3"/>
      <c r="GS204" s="3"/>
      <c r="GT204" s="3"/>
      <c r="GU204" s="3"/>
      <c r="GV204" s="3"/>
      <c r="GW204" s="3"/>
      <c r="GX204" s="3"/>
      <c r="GY204" s="3"/>
      <c r="GZ204" s="3"/>
      <c r="HA204" s="3"/>
      <c r="HB204" s="3"/>
      <c r="HC204" s="3"/>
      <c r="HD204" s="3"/>
      <c r="HE204" s="3"/>
      <c r="HF204" s="3"/>
      <c r="HG204" s="3"/>
      <c r="HH204" s="3"/>
      <c r="HI204" s="3"/>
      <c r="HJ204" s="3"/>
      <c r="HK204" s="3"/>
      <c r="HL204" s="3"/>
      <c r="HM204" s="3"/>
      <c r="HN204" s="3"/>
      <c r="HO204" s="3"/>
      <c r="HP204" s="3"/>
      <c r="HQ204" s="3"/>
      <c r="HR204" s="3"/>
      <c r="HS204" s="3"/>
      <c r="HT204" s="3"/>
      <c r="HU204" s="3"/>
      <c r="HV204" s="3"/>
      <c r="HW204" s="3"/>
      <c r="HX204" s="3"/>
      <c r="HY204" s="3"/>
      <c r="HZ204" s="3"/>
      <c r="IA204" s="3"/>
      <c r="IB204" s="3"/>
      <c r="IC204" s="3"/>
      <c r="ID204" s="3"/>
      <c r="IE204" s="3"/>
      <c r="IF204" s="3"/>
      <c r="IG204" s="3"/>
      <c r="IH204" s="3"/>
      <c r="II204" s="3"/>
      <c r="IJ204" s="3"/>
      <c r="IK204" s="3"/>
      <c r="IL204" s="3"/>
      <c r="IM204" s="3"/>
      <c r="IN204" s="3"/>
      <c r="IO204" s="3"/>
      <c r="IP204" s="3"/>
      <c r="IQ204" s="3"/>
      <c r="IR204" s="3"/>
      <c r="IS204" s="3"/>
      <c r="IT204" s="3"/>
      <c r="IU204" s="3"/>
    </row>
    <row r="205" spans="1:255" ht="13.9" customHeight="1">
      <c r="A205" s="7"/>
      <c r="B205" s="119"/>
      <c r="C205" s="7"/>
      <c r="D205" s="7" t="s">
        <v>337</v>
      </c>
      <c r="E205" s="7" t="s">
        <v>329</v>
      </c>
      <c r="F205" s="7" t="s">
        <v>41</v>
      </c>
      <c r="G205" s="7" t="s">
        <v>41</v>
      </c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3"/>
      <c r="EZ205" s="3"/>
      <c r="FA205" s="3"/>
      <c r="FB205" s="3"/>
      <c r="FC205" s="3"/>
      <c r="FD205" s="3"/>
      <c r="FE205" s="3"/>
      <c r="FF205" s="3"/>
      <c r="FG205" s="3"/>
      <c r="FH205" s="3"/>
      <c r="FI205" s="3"/>
      <c r="FJ205" s="3"/>
      <c r="FK205" s="3"/>
      <c r="FL205" s="3"/>
      <c r="FM205" s="3"/>
      <c r="FN205" s="3"/>
      <c r="FO205" s="3"/>
      <c r="FP205" s="3"/>
      <c r="FQ205" s="3"/>
      <c r="FR205" s="3"/>
      <c r="FS205" s="3"/>
      <c r="FT205" s="3"/>
      <c r="FU205" s="3"/>
      <c r="FV205" s="3"/>
      <c r="FW205" s="3"/>
      <c r="FX205" s="3"/>
      <c r="FY205" s="3"/>
      <c r="FZ205" s="3"/>
      <c r="GA205" s="3"/>
      <c r="GB205" s="3"/>
      <c r="GC205" s="3"/>
      <c r="GD205" s="3"/>
      <c r="GE205" s="3"/>
      <c r="GF205" s="3"/>
      <c r="GG205" s="3"/>
      <c r="GH205" s="3"/>
      <c r="GI205" s="3"/>
      <c r="GJ205" s="3"/>
      <c r="GK205" s="3"/>
      <c r="GL205" s="3"/>
      <c r="GM205" s="3"/>
      <c r="GN205" s="3"/>
      <c r="GO205" s="3"/>
      <c r="GP205" s="3"/>
      <c r="GQ205" s="3"/>
      <c r="GR205" s="3"/>
      <c r="GS205" s="3"/>
      <c r="GT205" s="3"/>
      <c r="GU205" s="3"/>
      <c r="GV205" s="3"/>
      <c r="GW205" s="3"/>
      <c r="GX205" s="3"/>
      <c r="GY205" s="3"/>
      <c r="GZ205" s="3"/>
      <c r="HA205" s="3"/>
      <c r="HB205" s="3"/>
      <c r="HC205" s="3"/>
      <c r="HD205" s="3"/>
      <c r="HE205" s="3"/>
      <c r="HF205" s="3"/>
      <c r="HG205" s="3"/>
      <c r="HH205" s="3"/>
      <c r="HI205" s="3"/>
      <c r="HJ205" s="3"/>
      <c r="HK205" s="3"/>
      <c r="HL205" s="3"/>
      <c r="HM205" s="3"/>
      <c r="HN205" s="3"/>
      <c r="HO205" s="3"/>
      <c r="HP205" s="3"/>
      <c r="HQ205" s="3"/>
      <c r="HR205" s="3"/>
      <c r="HS205" s="3"/>
      <c r="HT205" s="3"/>
      <c r="HU205" s="3"/>
      <c r="HV205" s="3"/>
      <c r="HW205" s="3"/>
      <c r="HX205" s="3"/>
      <c r="HY205" s="3"/>
      <c r="HZ205" s="3"/>
      <c r="IA205" s="3"/>
      <c r="IB205" s="3"/>
      <c r="IC205" s="3"/>
      <c r="ID205" s="3"/>
      <c r="IE205" s="3"/>
      <c r="IF205" s="3"/>
      <c r="IG205" s="3"/>
      <c r="IH205" s="3"/>
      <c r="II205" s="3"/>
      <c r="IJ205" s="3"/>
      <c r="IK205" s="3"/>
      <c r="IL205" s="3"/>
      <c r="IM205" s="3"/>
      <c r="IN205" s="3"/>
      <c r="IO205" s="3"/>
      <c r="IP205" s="3"/>
      <c r="IQ205" s="3"/>
      <c r="IR205" s="3"/>
      <c r="IS205" s="3"/>
      <c r="IT205" s="3"/>
      <c r="IU205" s="3"/>
    </row>
    <row r="206" spans="1:255" ht="13.9" customHeight="1">
      <c r="A206" s="7"/>
      <c r="B206" s="119" t="s">
        <v>344</v>
      </c>
      <c r="C206" s="7" t="s">
        <v>314</v>
      </c>
      <c r="D206" s="7" t="s">
        <v>42</v>
      </c>
      <c r="E206" s="7" t="s">
        <v>42</v>
      </c>
      <c r="F206" s="7" t="s">
        <v>43</v>
      </c>
      <c r="G206" s="7" t="s">
        <v>43</v>
      </c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3"/>
      <c r="EZ206" s="3"/>
      <c r="FA206" s="3"/>
      <c r="FB206" s="3"/>
      <c r="FC206" s="3"/>
      <c r="FD206" s="3"/>
      <c r="FE206" s="3"/>
      <c r="FF206" s="3"/>
      <c r="FG206" s="3"/>
      <c r="FH206" s="3"/>
      <c r="FI206" s="3"/>
      <c r="FJ206" s="3"/>
      <c r="FK206" s="3"/>
      <c r="FL206" s="3"/>
      <c r="FM206" s="3"/>
      <c r="FN206" s="3"/>
      <c r="FO206" s="3"/>
      <c r="FP206" s="3"/>
      <c r="FQ206" s="3"/>
      <c r="FR206" s="3"/>
      <c r="FS206" s="3"/>
      <c r="FT206" s="3"/>
      <c r="FU206" s="3"/>
      <c r="FV206" s="3"/>
      <c r="FW206" s="3"/>
      <c r="FX206" s="3"/>
      <c r="FY206" s="3"/>
      <c r="FZ206" s="3"/>
      <c r="GA206" s="3"/>
      <c r="GB206" s="3"/>
      <c r="GC206" s="3"/>
      <c r="GD206" s="3"/>
      <c r="GE206" s="3"/>
      <c r="GF206" s="3"/>
      <c r="GG206" s="3"/>
      <c r="GH206" s="3"/>
      <c r="GI206" s="3"/>
      <c r="GJ206" s="3"/>
      <c r="GK206" s="3"/>
      <c r="GL206" s="3"/>
      <c r="GM206" s="3"/>
      <c r="GN206" s="3"/>
      <c r="GO206" s="3"/>
      <c r="GP206" s="3"/>
      <c r="GQ206" s="3"/>
      <c r="GR206" s="3"/>
      <c r="GS206" s="3"/>
      <c r="GT206" s="3"/>
      <c r="GU206" s="3"/>
      <c r="GV206" s="3"/>
      <c r="GW206" s="3"/>
      <c r="GX206" s="3"/>
      <c r="GY206" s="3"/>
      <c r="GZ206" s="3"/>
      <c r="HA206" s="3"/>
      <c r="HB206" s="3"/>
      <c r="HC206" s="3"/>
      <c r="HD206" s="3"/>
      <c r="HE206" s="3"/>
      <c r="HF206" s="3"/>
      <c r="HG206" s="3"/>
      <c r="HH206" s="3"/>
      <c r="HI206" s="3"/>
      <c r="HJ206" s="3"/>
      <c r="HK206" s="3"/>
      <c r="HL206" s="3"/>
      <c r="HM206" s="3"/>
      <c r="HN206" s="3"/>
      <c r="HO206" s="3"/>
      <c r="HP206" s="3"/>
      <c r="HQ206" s="3"/>
      <c r="HR206" s="3"/>
      <c r="HS206" s="3"/>
      <c r="HT206" s="3"/>
      <c r="HU206" s="3"/>
      <c r="HV206" s="3"/>
      <c r="HW206" s="3"/>
      <c r="HX206" s="3"/>
      <c r="HY206" s="3"/>
      <c r="HZ206" s="3"/>
      <c r="IA206" s="3"/>
      <c r="IB206" s="3"/>
      <c r="IC206" s="3"/>
      <c r="ID206" s="3"/>
      <c r="IE206" s="3"/>
      <c r="IF206" s="3"/>
      <c r="IG206" s="3"/>
      <c r="IH206" s="3"/>
      <c r="II206" s="3"/>
      <c r="IJ206" s="3"/>
      <c r="IK206" s="3"/>
      <c r="IL206" s="3"/>
      <c r="IM206" s="3"/>
      <c r="IN206" s="3"/>
      <c r="IO206" s="3"/>
      <c r="IP206" s="3"/>
      <c r="IQ206" s="3"/>
      <c r="IR206" s="3"/>
      <c r="IS206" s="3"/>
      <c r="IT206" s="3"/>
      <c r="IU206" s="3"/>
    </row>
    <row r="207" spans="1:255" ht="13.9" customHeight="1">
      <c r="A207" s="7"/>
      <c r="B207" s="120">
        <v>2013</v>
      </c>
      <c r="C207" s="19">
        <v>2012</v>
      </c>
      <c r="D207" s="48">
        <v>41455</v>
      </c>
      <c r="E207" s="49">
        <v>41090</v>
      </c>
      <c r="F207" s="10" t="s">
        <v>13</v>
      </c>
      <c r="G207" s="10" t="s">
        <v>10</v>
      </c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3"/>
      <c r="EZ207" s="3"/>
      <c r="FA207" s="3"/>
      <c r="FB207" s="3"/>
      <c r="FC207" s="3"/>
      <c r="FD207" s="3"/>
      <c r="FE207" s="3"/>
      <c r="FF207" s="3"/>
      <c r="FG207" s="3"/>
      <c r="FH207" s="3"/>
      <c r="FI207" s="3"/>
      <c r="FJ207" s="3"/>
      <c r="FK207" s="3"/>
      <c r="FL207" s="3"/>
      <c r="FM207" s="3"/>
      <c r="FN207" s="3"/>
      <c r="FO207" s="3"/>
      <c r="FP207" s="3"/>
      <c r="FQ207" s="3"/>
      <c r="FR207" s="3"/>
      <c r="FS207" s="3"/>
      <c r="FT207" s="3"/>
      <c r="FU207" s="3"/>
      <c r="FV207" s="3"/>
      <c r="FW207" s="3"/>
      <c r="FX207" s="3"/>
      <c r="FY207" s="3"/>
      <c r="FZ207" s="3"/>
      <c r="GA207" s="3"/>
      <c r="GB207" s="3"/>
      <c r="GC207" s="3"/>
      <c r="GD207" s="3"/>
      <c r="GE207" s="3"/>
      <c r="GF207" s="3"/>
      <c r="GG207" s="3"/>
      <c r="GH207" s="3"/>
      <c r="GI207" s="3"/>
      <c r="GJ207" s="3"/>
      <c r="GK207" s="3"/>
      <c r="GL207" s="3"/>
      <c r="GM207" s="3"/>
      <c r="GN207" s="3"/>
      <c r="GO207" s="3"/>
      <c r="GP207" s="3"/>
      <c r="GQ207" s="3"/>
      <c r="GR207" s="3"/>
      <c r="GS207" s="3"/>
      <c r="GT207" s="3"/>
      <c r="GU207" s="3"/>
      <c r="GV207" s="3"/>
      <c r="GW207" s="3"/>
      <c r="GX207" s="3"/>
      <c r="GY207" s="3"/>
      <c r="GZ207" s="3"/>
      <c r="HA207" s="3"/>
      <c r="HB207" s="3"/>
      <c r="HC207" s="3"/>
      <c r="HD207" s="3"/>
      <c r="HE207" s="3"/>
      <c r="HF207" s="3"/>
      <c r="HG207" s="3"/>
      <c r="HH207" s="3"/>
      <c r="HI207" s="3"/>
      <c r="HJ207" s="3"/>
      <c r="HK207" s="3"/>
      <c r="HL207" s="3"/>
      <c r="HM207" s="3"/>
      <c r="HN207" s="3"/>
      <c r="HO207" s="3"/>
      <c r="HP207" s="3"/>
      <c r="HQ207" s="3"/>
      <c r="HR207" s="3"/>
      <c r="HS207" s="3"/>
      <c r="HT207" s="3"/>
      <c r="HU207" s="3"/>
      <c r="HV207" s="3"/>
      <c r="HW207" s="3"/>
      <c r="HX207" s="3"/>
      <c r="HY207" s="3"/>
      <c r="HZ207" s="3"/>
      <c r="IA207" s="3"/>
      <c r="IB207" s="3"/>
      <c r="IC207" s="3"/>
      <c r="ID207" s="3"/>
      <c r="IE207" s="3"/>
      <c r="IF207" s="3"/>
      <c r="IG207" s="3"/>
      <c r="IH207" s="3"/>
      <c r="II207" s="3"/>
      <c r="IJ207" s="3"/>
      <c r="IK207" s="3"/>
      <c r="IL207" s="3"/>
      <c r="IM207" s="3"/>
      <c r="IN207" s="3"/>
      <c r="IO207" s="3"/>
      <c r="IP207" s="3"/>
      <c r="IQ207" s="3"/>
      <c r="IR207" s="3"/>
      <c r="IS207" s="3"/>
      <c r="IT207" s="3"/>
      <c r="IU207" s="3"/>
    </row>
    <row r="208" spans="1:255" ht="13.9" customHeight="1">
      <c r="A208" s="11"/>
      <c r="B208" s="114"/>
      <c r="C208" s="11"/>
      <c r="D208" s="11"/>
      <c r="E208" s="11"/>
      <c r="F208" s="11"/>
      <c r="G208" s="21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3"/>
      <c r="EZ208" s="3"/>
      <c r="FA208" s="3"/>
      <c r="FB208" s="3"/>
      <c r="FC208" s="3"/>
      <c r="FD208" s="3"/>
      <c r="FE208" s="3"/>
      <c r="FF208" s="3"/>
      <c r="FG208" s="3"/>
      <c r="FH208" s="3"/>
      <c r="FI208" s="3"/>
      <c r="FJ208" s="3"/>
      <c r="FK208" s="3"/>
      <c r="FL208" s="3"/>
      <c r="FM208" s="3"/>
      <c r="FN208" s="3"/>
      <c r="FO208" s="3"/>
      <c r="FP208" s="3"/>
      <c r="FQ208" s="3"/>
      <c r="FR208" s="3"/>
      <c r="FS208" s="3"/>
      <c r="FT208" s="3"/>
      <c r="FU208" s="3"/>
      <c r="FV208" s="3"/>
      <c r="FW208" s="3"/>
      <c r="FX208" s="3"/>
      <c r="FY208" s="3"/>
      <c r="FZ208" s="3"/>
      <c r="GA208" s="3"/>
      <c r="GB208" s="3"/>
      <c r="GC208" s="3"/>
      <c r="GD208" s="3"/>
      <c r="GE208" s="3"/>
      <c r="GF208" s="3"/>
      <c r="GG208" s="3"/>
      <c r="GH208" s="3"/>
      <c r="GI208" s="3"/>
      <c r="GJ208" s="3"/>
      <c r="GK208" s="3"/>
      <c r="GL208" s="3"/>
      <c r="GM208" s="3"/>
      <c r="GN208" s="3"/>
      <c r="GO208" s="3"/>
      <c r="GP208" s="3"/>
      <c r="GQ208" s="3"/>
      <c r="GR208" s="3"/>
      <c r="GS208" s="3"/>
      <c r="GT208" s="3"/>
      <c r="GU208" s="3"/>
      <c r="GV208" s="3"/>
      <c r="GW208" s="3"/>
      <c r="GX208" s="3"/>
      <c r="GY208" s="3"/>
      <c r="GZ208" s="3"/>
      <c r="HA208" s="3"/>
      <c r="HB208" s="3"/>
      <c r="HC208" s="3"/>
      <c r="HD208" s="3"/>
      <c r="HE208" s="3"/>
      <c r="HF208" s="3"/>
      <c r="HG208" s="3"/>
      <c r="HH208" s="3"/>
      <c r="HI208" s="3"/>
      <c r="HJ208" s="3"/>
      <c r="HK208" s="3"/>
      <c r="HL208" s="3"/>
      <c r="HM208" s="3"/>
      <c r="HN208" s="3"/>
      <c r="HO208" s="3"/>
      <c r="HP208" s="3"/>
      <c r="HQ208" s="3"/>
      <c r="HR208" s="3"/>
      <c r="HS208" s="3"/>
      <c r="HT208" s="3"/>
      <c r="HU208" s="3"/>
      <c r="HV208" s="3"/>
      <c r="HW208" s="3"/>
      <c r="HX208" s="3"/>
      <c r="HY208" s="3"/>
      <c r="HZ208" s="3"/>
      <c r="IA208" s="3"/>
      <c r="IB208" s="3"/>
      <c r="IC208" s="3"/>
      <c r="ID208" s="3"/>
      <c r="IE208" s="3"/>
      <c r="IF208" s="3"/>
      <c r="IG208" s="3"/>
      <c r="IH208" s="3"/>
      <c r="II208" s="3"/>
      <c r="IJ208" s="3"/>
      <c r="IK208" s="3"/>
      <c r="IL208" s="3"/>
      <c r="IM208" s="3"/>
      <c r="IN208" s="3"/>
      <c r="IO208" s="3"/>
      <c r="IP208" s="3"/>
      <c r="IQ208" s="3"/>
      <c r="IR208" s="3"/>
      <c r="IS208" s="3"/>
      <c r="IT208" s="3"/>
      <c r="IU208" s="3"/>
    </row>
    <row r="209" spans="1:255" ht="13.9" customHeight="1">
      <c r="A209" s="110" t="s">
        <v>56</v>
      </c>
      <c r="B209" s="114"/>
      <c r="C209" s="11"/>
      <c r="D209" s="11"/>
      <c r="E209" s="11"/>
      <c r="F209" s="11"/>
      <c r="G209" s="21"/>
      <c r="L209" s="3"/>
      <c r="M209" s="3"/>
      <c r="N209" s="3"/>
      <c r="O209" s="3" t="s">
        <v>39</v>
      </c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3"/>
      <c r="EZ209" s="3"/>
      <c r="FA209" s="3"/>
      <c r="FB209" s="3"/>
      <c r="FC209" s="3"/>
      <c r="FD209" s="3"/>
      <c r="FE209" s="3"/>
      <c r="FF209" s="3"/>
      <c r="FG209" s="3"/>
      <c r="FH209" s="3"/>
      <c r="FI209" s="3"/>
      <c r="FJ209" s="3"/>
      <c r="FK209" s="3"/>
      <c r="FL209" s="3"/>
      <c r="FM209" s="3"/>
      <c r="FN209" s="3"/>
      <c r="FO209" s="3"/>
      <c r="FP209" s="3"/>
      <c r="FQ209" s="3"/>
      <c r="FR209" s="3"/>
      <c r="FS209" s="3"/>
      <c r="FT209" s="3"/>
      <c r="FU209" s="3"/>
      <c r="FV209" s="3"/>
      <c r="FW209" s="3"/>
      <c r="FX209" s="3"/>
      <c r="FY209" s="3"/>
      <c r="FZ209" s="3"/>
      <c r="GA209" s="3"/>
      <c r="GB209" s="3"/>
      <c r="GC209" s="3"/>
      <c r="GD209" s="3"/>
      <c r="GE209" s="3"/>
      <c r="GF209" s="3"/>
      <c r="GG209" s="3"/>
      <c r="GH209" s="3"/>
      <c r="GI209" s="3"/>
      <c r="GJ209" s="3"/>
      <c r="GK209" s="3"/>
      <c r="GL209" s="3"/>
      <c r="GM209" s="3"/>
      <c r="GN209" s="3"/>
      <c r="GO209" s="3"/>
      <c r="GP209" s="3"/>
      <c r="GQ209" s="3"/>
      <c r="GR209" s="3"/>
      <c r="GS209" s="3"/>
      <c r="GT209" s="3"/>
      <c r="GU209" s="3"/>
      <c r="GV209" s="3"/>
      <c r="GW209" s="3"/>
      <c r="GX209" s="3"/>
      <c r="GY209" s="3"/>
      <c r="GZ209" s="3"/>
      <c r="HA209" s="3"/>
      <c r="HB209" s="3"/>
      <c r="HC209" s="3"/>
      <c r="HD209" s="3"/>
      <c r="HE209" s="3"/>
      <c r="HF209" s="3"/>
      <c r="HG209" s="3"/>
      <c r="HH209" s="3"/>
      <c r="HI209" s="3"/>
      <c r="HJ209" s="3"/>
      <c r="HK209" s="3"/>
      <c r="HL209" s="3"/>
      <c r="HM209" s="3"/>
      <c r="HN209" s="3"/>
      <c r="HO209" s="3"/>
      <c r="HP209" s="3"/>
      <c r="HQ209" s="3"/>
      <c r="HR209" s="3"/>
      <c r="HS209" s="3"/>
      <c r="HT209" s="3"/>
      <c r="HU209" s="3"/>
      <c r="HV209" s="3"/>
      <c r="HW209" s="3"/>
      <c r="HX209" s="3"/>
      <c r="HY209" s="3"/>
      <c r="HZ209" s="3"/>
      <c r="IA209" s="3"/>
      <c r="IB209" s="3"/>
      <c r="IC209" s="3"/>
      <c r="ID209" s="3"/>
      <c r="IE209" s="3"/>
      <c r="IF209" s="3"/>
      <c r="IG209" s="3"/>
      <c r="IH209" s="3"/>
      <c r="II209" s="3"/>
      <c r="IJ209" s="3"/>
      <c r="IK209" s="3"/>
      <c r="IL209" s="3"/>
      <c r="IM209" s="3"/>
      <c r="IN209" s="3"/>
      <c r="IO209" s="3"/>
      <c r="IP209" s="3"/>
      <c r="IQ209" s="3"/>
      <c r="IR209" s="3"/>
      <c r="IS209" s="3"/>
      <c r="IT209" s="3"/>
      <c r="IU209" s="3"/>
    </row>
    <row r="210" spans="1:255" ht="13.9" customHeight="1">
      <c r="A210" s="23" t="s">
        <v>44</v>
      </c>
      <c r="B210" s="50">
        <v>0</v>
      </c>
      <c r="C210" s="20">
        <v>0</v>
      </c>
      <c r="D210" s="20">
        <v>0</v>
      </c>
      <c r="E210" s="20">
        <v>0</v>
      </c>
      <c r="F210" s="20">
        <v>0</v>
      </c>
      <c r="G210" s="21">
        <v>0</v>
      </c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3"/>
      <c r="EZ210" s="3"/>
      <c r="FA210" s="3"/>
      <c r="FB210" s="3"/>
      <c r="FC210" s="3"/>
      <c r="FD210" s="3"/>
      <c r="FE210" s="3"/>
      <c r="FF210" s="3"/>
      <c r="FG210" s="3"/>
      <c r="FH210" s="3"/>
      <c r="FI210" s="3"/>
      <c r="FJ210" s="3"/>
      <c r="FK210" s="3"/>
      <c r="FL210" s="3"/>
      <c r="FM210" s="3"/>
      <c r="FN210" s="3"/>
      <c r="FO210" s="3"/>
      <c r="FP210" s="3"/>
      <c r="FQ210" s="3"/>
      <c r="FR210" s="3"/>
      <c r="FS210" s="3"/>
      <c r="FT210" s="3"/>
      <c r="FU210" s="3"/>
      <c r="FV210" s="3"/>
      <c r="FW210" s="3"/>
      <c r="FX210" s="3"/>
      <c r="FY210" s="3"/>
      <c r="FZ210" s="3"/>
      <c r="GA210" s="3"/>
      <c r="GB210" s="3"/>
      <c r="GC210" s="3"/>
      <c r="GD210" s="3"/>
      <c r="GE210" s="3"/>
      <c r="GF210" s="3"/>
      <c r="GG210" s="3"/>
      <c r="GH210" s="3"/>
      <c r="GI210" s="3"/>
      <c r="GJ210" s="3"/>
      <c r="GK210" s="3"/>
      <c r="GL210" s="3"/>
      <c r="GM210" s="3"/>
      <c r="GN210" s="3"/>
      <c r="GO210" s="3"/>
      <c r="GP210" s="3"/>
      <c r="GQ210" s="3"/>
      <c r="GR210" s="3"/>
      <c r="GS210" s="3"/>
      <c r="GT210" s="3"/>
      <c r="GU210" s="3"/>
      <c r="GV210" s="3"/>
      <c r="GW210" s="3"/>
      <c r="GX210" s="3"/>
      <c r="GY210" s="3"/>
      <c r="GZ210" s="3"/>
      <c r="HA210" s="3"/>
      <c r="HB210" s="3"/>
      <c r="HC210" s="3"/>
      <c r="HD210" s="3"/>
      <c r="HE210" s="3"/>
      <c r="HF210" s="3"/>
      <c r="HG210" s="3"/>
      <c r="HH210" s="3"/>
      <c r="HI210" s="3"/>
      <c r="HJ210" s="3"/>
      <c r="HK210" s="3"/>
      <c r="HL210" s="3"/>
      <c r="HM210" s="3"/>
      <c r="HN210" s="3"/>
      <c r="HO210" s="3"/>
      <c r="HP210" s="3"/>
      <c r="HQ210" s="3"/>
      <c r="HR210" s="3"/>
      <c r="HS210" s="3"/>
      <c r="HT210" s="3"/>
      <c r="HU210" s="3"/>
      <c r="HV210" s="3"/>
      <c r="HW210" s="3"/>
      <c r="HX210" s="3"/>
      <c r="HY210" s="3"/>
      <c r="HZ210" s="3"/>
      <c r="IA210" s="3"/>
      <c r="IB210" s="3"/>
      <c r="IC210" s="3"/>
      <c r="ID210" s="3"/>
      <c r="IE210" s="3"/>
      <c r="IF210" s="3"/>
      <c r="IG210" s="3"/>
      <c r="IH210" s="3"/>
      <c r="II210" s="3"/>
      <c r="IJ210" s="3"/>
      <c r="IK210" s="3"/>
      <c r="IL210" s="3"/>
      <c r="IM210" s="3"/>
      <c r="IN210" s="3"/>
      <c r="IO210" s="3"/>
      <c r="IP210" s="3"/>
      <c r="IQ210" s="3"/>
      <c r="IR210" s="3"/>
      <c r="IS210" s="3"/>
      <c r="IT210" s="3"/>
      <c r="IU210" s="3"/>
    </row>
    <row r="211" spans="1:255">
      <c r="A211" s="11" t="s">
        <v>57</v>
      </c>
      <c r="B211" s="114">
        <v>21298722.75</v>
      </c>
      <c r="C211" s="44">
        <v>23005185.800000001</v>
      </c>
      <c r="D211" s="44">
        <v>234489684.21000001</v>
      </c>
      <c r="E211" s="44">
        <v>238177445.02000001</v>
      </c>
      <c r="F211" s="44">
        <v>-3687760.8100000024</v>
      </c>
      <c r="G211" s="21">
        <v>-1.5499999999999958E-2</v>
      </c>
      <c r="L211" s="3"/>
      <c r="M211" s="3"/>
      <c r="N211" s="3"/>
      <c r="O211" s="3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3"/>
      <c r="EZ211" s="3"/>
      <c r="FA211" s="3"/>
      <c r="FB211" s="3"/>
      <c r="FC211" s="3"/>
      <c r="FD211" s="3"/>
      <c r="FE211" s="3"/>
      <c r="FF211" s="3"/>
      <c r="FG211" s="3"/>
      <c r="FH211" s="3"/>
      <c r="FI211" s="3"/>
      <c r="FJ211" s="3"/>
      <c r="FK211" s="3"/>
      <c r="FL211" s="3"/>
      <c r="FM211" s="3"/>
      <c r="FN211" s="3"/>
      <c r="FO211" s="3"/>
      <c r="FP211" s="3"/>
      <c r="FQ211" s="3"/>
      <c r="FR211" s="3"/>
      <c r="FS211" s="3"/>
      <c r="FT211" s="3"/>
      <c r="FU211" s="3"/>
      <c r="FV211" s="3"/>
      <c r="FW211" s="3"/>
      <c r="FX211" s="3"/>
      <c r="FY211" s="3"/>
      <c r="FZ211" s="3"/>
      <c r="GA211" s="3"/>
      <c r="GB211" s="3"/>
      <c r="GC211" s="3"/>
      <c r="GD211" s="3"/>
      <c r="GE211" s="3"/>
      <c r="GF211" s="3"/>
      <c r="GG211" s="3"/>
      <c r="GH211" s="3"/>
      <c r="GI211" s="3"/>
      <c r="GJ211" s="3"/>
      <c r="GK211" s="3"/>
      <c r="GL211" s="3"/>
      <c r="GM211" s="3"/>
      <c r="GN211" s="3"/>
      <c r="GO211" s="3"/>
      <c r="GP211" s="3"/>
      <c r="GQ211" s="3"/>
      <c r="GR211" s="3"/>
      <c r="GS211" s="3"/>
      <c r="GT211" s="3"/>
      <c r="GU211" s="3"/>
      <c r="GV211" s="3"/>
      <c r="GW211" s="3"/>
      <c r="GX211" s="3"/>
      <c r="GY211" s="3"/>
      <c r="GZ211" s="3"/>
      <c r="HA211" s="3"/>
      <c r="HB211" s="3"/>
      <c r="HC211" s="3"/>
      <c r="HD211" s="3"/>
      <c r="HE211" s="3"/>
      <c r="HF211" s="3"/>
      <c r="HG211" s="3"/>
      <c r="HH211" s="3"/>
      <c r="HI211" s="3"/>
      <c r="HJ211" s="3"/>
      <c r="HK211" s="3"/>
      <c r="HL211" s="3"/>
      <c r="HM211" s="3"/>
      <c r="HN211" s="3"/>
      <c r="HO211" s="3"/>
      <c r="HP211" s="3"/>
      <c r="HQ211" s="3"/>
      <c r="HR211" s="3"/>
      <c r="HS211" s="3"/>
      <c r="HT211" s="3"/>
      <c r="HU211" s="3"/>
      <c r="HV211" s="3"/>
      <c r="HW211" s="3"/>
      <c r="HX211" s="3"/>
      <c r="HY211" s="3"/>
      <c r="HZ211" s="3"/>
      <c r="IA211" s="3"/>
      <c r="IB211" s="3"/>
      <c r="IC211" s="3"/>
      <c r="ID211" s="3"/>
      <c r="IE211" s="3"/>
      <c r="IF211" s="3"/>
      <c r="IG211" s="3"/>
      <c r="IH211" s="3"/>
      <c r="II211" s="3"/>
      <c r="IJ211" s="3"/>
      <c r="IK211" s="3"/>
      <c r="IL211" s="3"/>
      <c r="IM211" s="3"/>
      <c r="IN211" s="3"/>
      <c r="IO211" s="3"/>
      <c r="IP211" s="3"/>
      <c r="IQ211" s="3"/>
      <c r="IR211" s="3"/>
      <c r="IS211" s="3"/>
      <c r="IT211" s="3"/>
      <c r="IU211" s="3"/>
    </row>
    <row r="212" spans="1:255">
      <c r="A212" s="11" t="s">
        <v>46</v>
      </c>
      <c r="B212" s="114">
        <v>4000000</v>
      </c>
      <c r="C212" s="44">
        <v>4056709.26</v>
      </c>
      <c r="D212" s="44">
        <v>43123007.350000001</v>
      </c>
      <c r="E212" s="44">
        <v>43819861.539999999</v>
      </c>
      <c r="F212" s="44">
        <v>-696854.18999999762</v>
      </c>
      <c r="G212" s="21">
        <v>-1.5900000000000025E-2</v>
      </c>
      <c r="L212" s="3"/>
      <c r="M212" s="3"/>
      <c r="N212" s="3"/>
      <c r="O212" s="3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3"/>
      <c r="EZ212" s="3"/>
      <c r="FA212" s="3"/>
      <c r="FB212" s="3"/>
      <c r="FC212" s="3"/>
      <c r="FD212" s="3"/>
      <c r="FE212" s="3"/>
      <c r="FF212" s="3"/>
      <c r="FG212" s="3"/>
      <c r="FH212" s="3"/>
      <c r="FI212" s="3"/>
      <c r="FJ212" s="3"/>
      <c r="FK212" s="3"/>
      <c r="FL212" s="3"/>
      <c r="FM212" s="3"/>
      <c r="FN212" s="3"/>
      <c r="FO212" s="3"/>
      <c r="FP212" s="3"/>
      <c r="FQ212" s="3"/>
      <c r="FR212" s="3"/>
      <c r="FS212" s="3"/>
      <c r="FT212" s="3"/>
      <c r="FU212" s="3"/>
      <c r="FV212" s="3"/>
      <c r="FW212" s="3"/>
      <c r="FX212" s="3"/>
      <c r="FY212" s="3"/>
      <c r="FZ212" s="3"/>
      <c r="GA212" s="3"/>
      <c r="GB212" s="3"/>
      <c r="GC212" s="3"/>
      <c r="GD212" s="3"/>
      <c r="GE212" s="3"/>
      <c r="GF212" s="3"/>
      <c r="GG212" s="3"/>
      <c r="GH212" s="3"/>
      <c r="GI212" s="3"/>
      <c r="GJ212" s="3"/>
      <c r="GK212" s="3"/>
      <c r="GL212" s="3"/>
      <c r="GM212" s="3"/>
      <c r="GN212" s="3"/>
      <c r="GO212" s="3"/>
      <c r="GP212" s="3"/>
      <c r="GQ212" s="3"/>
      <c r="GR212" s="3"/>
      <c r="GS212" s="3"/>
      <c r="GT212" s="3"/>
      <c r="GU212" s="3"/>
      <c r="GV212" s="3"/>
      <c r="GW212" s="3"/>
      <c r="GX212" s="3"/>
      <c r="GY212" s="3"/>
      <c r="GZ212" s="3"/>
      <c r="HA212" s="3"/>
      <c r="HB212" s="3"/>
      <c r="HC212" s="3"/>
      <c r="HD212" s="3"/>
      <c r="HE212" s="3"/>
      <c r="HF212" s="3"/>
      <c r="HG212" s="3"/>
      <c r="HH212" s="3"/>
      <c r="HI212" s="3"/>
      <c r="HJ212" s="3"/>
      <c r="HK212" s="3"/>
      <c r="HL212" s="3"/>
      <c r="HM212" s="3"/>
      <c r="HN212" s="3"/>
      <c r="HO212" s="3"/>
      <c r="HP212" s="3"/>
      <c r="HQ212" s="3"/>
      <c r="HR212" s="3"/>
      <c r="HS212" s="3"/>
      <c r="HT212" s="3"/>
      <c r="HU212" s="3"/>
      <c r="HV212" s="3"/>
      <c r="HW212" s="3"/>
      <c r="HX212" s="3"/>
      <c r="HY212" s="3"/>
      <c r="HZ212" s="3"/>
      <c r="IA212" s="3"/>
      <c r="IB212" s="3"/>
      <c r="IC212" s="3"/>
      <c r="ID212" s="3"/>
      <c r="IE212" s="3"/>
      <c r="IF212" s="3"/>
      <c r="IG212" s="3"/>
      <c r="IH212" s="3"/>
      <c r="II212" s="3"/>
      <c r="IJ212" s="3"/>
      <c r="IK212" s="3"/>
      <c r="IL212" s="3"/>
      <c r="IM212" s="3"/>
      <c r="IN212" s="3"/>
      <c r="IO212" s="3"/>
      <c r="IP212" s="3"/>
      <c r="IQ212" s="3"/>
      <c r="IR212" s="3"/>
      <c r="IS212" s="3"/>
      <c r="IT212" s="3"/>
      <c r="IU212" s="3"/>
    </row>
    <row r="213" spans="1:255">
      <c r="A213" s="11" t="s">
        <v>58</v>
      </c>
      <c r="B213" s="114">
        <v>0</v>
      </c>
      <c r="C213" s="44">
        <v>0</v>
      </c>
      <c r="D213" s="44">
        <v>3050000</v>
      </c>
      <c r="E213" s="44">
        <v>3050000</v>
      </c>
      <c r="F213" s="44">
        <v>0</v>
      </c>
      <c r="G213" s="21">
        <v>0</v>
      </c>
      <c r="L213" s="3"/>
      <c r="M213" s="3"/>
      <c r="N213" s="3"/>
      <c r="O213" s="3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</row>
    <row r="214" spans="1:255">
      <c r="A214" s="11" t="s">
        <v>47</v>
      </c>
      <c r="B214" s="114">
        <v>724379.71</v>
      </c>
      <c r="C214" s="44">
        <v>724379.75</v>
      </c>
      <c r="D214" s="44">
        <v>40480651.049999997</v>
      </c>
      <c r="E214" s="44">
        <v>40440857.599999994</v>
      </c>
      <c r="F214" s="44">
        <v>39793.45000000298</v>
      </c>
      <c r="G214" s="21">
        <v>9.9999999999988987E-4</v>
      </c>
      <c r="L214" s="3"/>
      <c r="M214" s="3"/>
      <c r="N214" s="3"/>
      <c r="O214" s="3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3"/>
      <c r="EZ214" s="3"/>
      <c r="FA214" s="3"/>
      <c r="FB214" s="3"/>
      <c r="FC214" s="3"/>
      <c r="FD214" s="3"/>
      <c r="FE214" s="3"/>
      <c r="FF214" s="3"/>
      <c r="FG214" s="3"/>
      <c r="FH214" s="3"/>
      <c r="FI214" s="3"/>
      <c r="FJ214" s="3"/>
      <c r="FK214" s="3"/>
      <c r="FL214" s="3"/>
      <c r="FM214" s="3"/>
      <c r="FN214" s="3"/>
      <c r="FO214" s="3"/>
      <c r="FP214" s="3"/>
      <c r="FQ214" s="3"/>
      <c r="FR214" s="3"/>
      <c r="FS214" s="3"/>
      <c r="FT214" s="3"/>
      <c r="FU214" s="3"/>
      <c r="FV214" s="3"/>
      <c r="FW214" s="3"/>
      <c r="FX214" s="3"/>
      <c r="FY214" s="3"/>
      <c r="FZ214" s="3"/>
      <c r="GA214" s="3"/>
      <c r="GB214" s="3"/>
      <c r="GC214" s="3"/>
      <c r="GD214" s="3"/>
      <c r="GE214" s="3"/>
      <c r="GF214" s="3"/>
      <c r="GG214" s="3"/>
      <c r="GH214" s="3"/>
      <c r="GI214" s="3"/>
      <c r="GJ214" s="3"/>
      <c r="GK214" s="3"/>
      <c r="GL214" s="3"/>
      <c r="GM214" s="3"/>
      <c r="GN214" s="3"/>
      <c r="GO214" s="3"/>
      <c r="GP214" s="3"/>
      <c r="GQ214" s="3"/>
      <c r="GR214" s="3"/>
      <c r="GS214" s="3"/>
      <c r="GT214" s="3"/>
      <c r="GU214" s="3"/>
      <c r="GV214" s="3"/>
      <c r="GW214" s="3"/>
      <c r="GX214" s="3"/>
      <c r="GY214" s="3"/>
      <c r="GZ214" s="3"/>
      <c r="HA214" s="3"/>
      <c r="HB214" s="3"/>
      <c r="HC214" s="3"/>
      <c r="HD214" s="3"/>
      <c r="HE214" s="3"/>
      <c r="HF214" s="3"/>
      <c r="HG214" s="3"/>
      <c r="HH214" s="3"/>
      <c r="HI214" s="3"/>
      <c r="HJ214" s="3"/>
      <c r="HK214" s="3"/>
      <c r="HL214" s="3"/>
      <c r="HM214" s="3"/>
      <c r="HN214" s="3"/>
      <c r="HO214" s="3"/>
      <c r="HP214" s="3"/>
      <c r="HQ214" s="3"/>
      <c r="HR214" s="3"/>
      <c r="HS214" s="3"/>
      <c r="HT214" s="3"/>
      <c r="HU214" s="3"/>
      <c r="HV214" s="3"/>
      <c r="HW214" s="3"/>
      <c r="HX214" s="3"/>
      <c r="HY214" s="3"/>
      <c r="HZ214" s="3"/>
      <c r="IA214" s="3"/>
      <c r="IB214" s="3"/>
      <c r="IC214" s="3"/>
      <c r="ID214" s="3"/>
      <c r="IE214" s="3"/>
      <c r="IF214" s="3"/>
      <c r="IG214" s="3"/>
      <c r="IH214" s="3"/>
      <c r="II214" s="3"/>
      <c r="IJ214" s="3"/>
      <c r="IK214" s="3"/>
      <c r="IL214" s="3"/>
      <c r="IM214" s="3"/>
      <c r="IN214" s="3"/>
      <c r="IO214" s="3"/>
      <c r="IP214" s="3"/>
      <c r="IQ214" s="3"/>
      <c r="IR214" s="3"/>
      <c r="IS214" s="3"/>
      <c r="IT214" s="3"/>
      <c r="IU214" s="3"/>
    </row>
    <row r="215" spans="1:255">
      <c r="A215" s="11" t="s">
        <v>59</v>
      </c>
      <c r="B215" s="114">
        <v>59133.789999999994</v>
      </c>
      <c r="C215" s="44">
        <v>224052.13</v>
      </c>
      <c r="D215" s="44">
        <v>2003779.63</v>
      </c>
      <c r="E215" s="44">
        <v>2465829.2200000002</v>
      </c>
      <c r="F215" s="44">
        <v>-462049.59000000032</v>
      </c>
      <c r="G215" s="21">
        <v>-0.18740000000000001</v>
      </c>
      <c r="L215" s="3"/>
      <c r="M215" s="3"/>
      <c r="N215" s="3"/>
      <c r="O215" s="3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3"/>
      <c r="EZ215" s="3"/>
      <c r="FA215" s="3"/>
      <c r="FB215" s="3"/>
      <c r="FC215" s="3"/>
      <c r="FD215" s="3"/>
      <c r="FE215" s="3"/>
      <c r="FF215" s="3"/>
      <c r="FG215" s="3"/>
      <c r="FH215" s="3"/>
      <c r="FI215" s="3"/>
      <c r="FJ215" s="3"/>
      <c r="FK215" s="3"/>
      <c r="FL215" s="3"/>
      <c r="FM215" s="3"/>
      <c r="FN215" s="3"/>
      <c r="FO215" s="3"/>
      <c r="FP215" s="3"/>
      <c r="FQ215" s="3"/>
      <c r="FR215" s="3"/>
      <c r="FS215" s="3"/>
      <c r="FT215" s="3"/>
      <c r="FU215" s="3"/>
      <c r="FV215" s="3"/>
      <c r="FW215" s="3"/>
      <c r="FX215" s="3"/>
      <c r="FY215" s="3"/>
      <c r="FZ215" s="3"/>
      <c r="GA215" s="3"/>
      <c r="GB215" s="3"/>
      <c r="GC215" s="3"/>
      <c r="GD215" s="3"/>
      <c r="GE215" s="3"/>
      <c r="GF215" s="3"/>
      <c r="GG215" s="3"/>
      <c r="GH215" s="3"/>
      <c r="GI215" s="3"/>
      <c r="GJ215" s="3"/>
      <c r="GK215" s="3"/>
      <c r="GL215" s="3"/>
      <c r="GM215" s="3"/>
      <c r="GN215" s="3"/>
      <c r="GO215" s="3"/>
      <c r="GP215" s="3"/>
      <c r="GQ215" s="3"/>
      <c r="GR215" s="3"/>
      <c r="GS215" s="3"/>
      <c r="GT215" s="3"/>
      <c r="GU215" s="3"/>
      <c r="GV215" s="3"/>
      <c r="GW215" s="3"/>
      <c r="GX215" s="3"/>
      <c r="GY215" s="3"/>
      <c r="GZ215" s="3"/>
      <c r="HA215" s="3"/>
      <c r="HB215" s="3"/>
      <c r="HC215" s="3"/>
      <c r="HD215" s="3"/>
      <c r="HE215" s="3"/>
      <c r="HF215" s="3"/>
      <c r="HG215" s="3"/>
      <c r="HH215" s="3"/>
      <c r="HI215" s="3"/>
      <c r="HJ215" s="3"/>
      <c r="HK215" s="3"/>
      <c r="HL215" s="3"/>
      <c r="HM215" s="3"/>
      <c r="HN215" s="3"/>
      <c r="HO215" s="3"/>
      <c r="HP215" s="3"/>
      <c r="HQ215" s="3"/>
      <c r="HR215" s="3"/>
      <c r="HS215" s="3"/>
      <c r="HT215" s="3"/>
      <c r="HU215" s="3"/>
      <c r="HV215" s="3"/>
      <c r="HW215" s="3"/>
      <c r="HX215" s="3"/>
      <c r="HY215" s="3"/>
      <c r="HZ215" s="3"/>
      <c r="IA215" s="3"/>
      <c r="IB215" s="3"/>
      <c r="IC215" s="3"/>
      <c r="ID215" s="3"/>
      <c r="IE215" s="3"/>
      <c r="IF215" s="3"/>
      <c r="IG215" s="3"/>
      <c r="IH215" s="3"/>
      <c r="II215" s="3"/>
      <c r="IJ215" s="3"/>
      <c r="IK215" s="3"/>
      <c r="IL215" s="3"/>
      <c r="IM215" s="3"/>
      <c r="IN215" s="3"/>
      <c r="IO215" s="3"/>
      <c r="IP215" s="3"/>
      <c r="IQ215" s="3"/>
      <c r="IR215" s="3"/>
      <c r="IS215" s="3"/>
      <c r="IT215" s="3"/>
      <c r="IU215" s="3"/>
    </row>
    <row r="216" spans="1:255">
      <c r="A216" s="11" t="s">
        <v>60</v>
      </c>
      <c r="B216" s="114">
        <v>408336.38999999996</v>
      </c>
      <c r="C216" s="44">
        <v>417767.29000000004</v>
      </c>
      <c r="D216" s="44">
        <v>4360131.51</v>
      </c>
      <c r="E216" s="44">
        <v>4632668.9000000004</v>
      </c>
      <c r="F216" s="44">
        <v>-272537.3900000006</v>
      </c>
      <c r="G216" s="21">
        <v>-5.8799999999999963E-2</v>
      </c>
      <c r="L216" s="3"/>
      <c r="M216" s="3"/>
      <c r="N216" s="3"/>
      <c r="O216" s="3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3"/>
      <c r="EZ216" s="3"/>
      <c r="FA216" s="3"/>
      <c r="FB216" s="3"/>
      <c r="FC216" s="3"/>
      <c r="FD216" s="3"/>
      <c r="FE216" s="3"/>
      <c r="FF216" s="3"/>
      <c r="FG216" s="3"/>
      <c r="FH216" s="3"/>
      <c r="FI216" s="3"/>
      <c r="FJ216" s="3"/>
      <c r="FK216" s="3"/>
      <c r="FL216" s="3"/>
      <c r="FM216" s="3"/>
      <c r="FN216" s="3"/>
      <c r="FO216" s="3"/>
      <c r="FP216" s="3"/>
      <c r="FQ216" s="3"/>
      <c r="FR216" s="3"/>
      <c r="FS216" s="3"/>
      <c r="FT216" s="3"/>
      <c r="FU216" s="3"/>
      <c r="FV216" s="3"/>
      <c r="FW216" s="3"/>
      <c r="FX216" s="3"/>
      <c r="FY216" s="3"/>
      <c r="FZ216" s="3"/>
      <c r="GA216" s="3"/>
      <c r="GB216" s="3"/>
      <c r="GC216" s="3"/>
      <c r="GD216" s="3"/>
      <c r="GE216" s="3"/>
      <c r="GF216" s="3"/>
      <c r="GG216" s="3"/>
      <c r="GH216" s="3"/>
      <c r="GI216" s="3"/>
      <c r="GJ216" s="3"/>
      <c r="GK216" s="3"/>
      <c r="GL216" s="3"/>
      <c r="GM216" s="3"/>
      <c r="GN216" s="3"/>
      <c r="GO216" s="3"/>
      <c r="GP216" s="3"/>
      <c r="GQ216" s="3"/>
      <c r="GR216" s="3"/>
      <c r="GS216" s="3"/>
      <c r="GT216" s="3"/>
      <c r="GU216" s="3"/>
      <c r="GV216" s="3"/>
      <c r="GW216" s="3"/>
      <c r="GX216" s="3"/>
      <c r="GY216" s="3"/>
      <c r="GZ216" s="3"/>
      <c r="HA216" s="3"/>
      <c r="HB216" s="3"/>
      <c r="HC216" s="3"/>
      <c r="HD216" s="3"/>
      <c r="HE216" s="3"/>
      <c r="HF216" s="3"/>
      <c r="HG216" s="3"/>
      <c r="HH216" s="3"/>
      <c r="HI216" s="3"/>
      <c r="HJ216" s="3"/>
      <c r="HK216" s="3"/>
      <c r="HL216" s="3"/>
      <c r="HM216" s="3"/>
      <c r="HN216" s="3"/>
      <c r="HO216" s="3"/>
      <c r="HP216" s="3"/>
      <c r="HQ216" s="3"/>
      <c r="HR216" s="3"/>
      <c r="HS216" s="3"/>
      <c r="HT216" s="3"/>
      <c r="HU216" s="3"/>
      <c r="HV216" s="3"/>
      <c r="HW216" s="3"/>
      <c r="HX216" s="3"/>
      <c r="HY216" s="3"/>
      <c r="HZ216" s="3"/>
      <c r="IA216" s="3"/>
      <c r="IB216" s="3"/>
      <c r="IC216" s="3"/>
      <c r="ID216" s="3"/>
      <c r="IE216" s="3"/>
      <c r="IF216" s="3"/>
      <c r="IG216" s="3"/>
      <c r="IH216" s="3"/>
      <c r="II216" s="3"/>
      <c r="IJ216" s="3"/>
      <c r="IK216" s="3"/>
      <c r="IL216" s="3"/>
      <c r="IM216" s="3"/>
      <c r="IN216" s="3"/>
      <c r="IO216" s="3"/>
      <c r="IP216" s="3"/>
      <c r="IQ216" s="3"/>
      <c r="IR216" s="3"/>
      <c r="IS216" s="3"/>
      <c r="IT216" s="3"/>
      <c r="IU216" s="3"/>
    </row>
    <row r="217" spans="1:255">
      <c r="A217" s="11" t="s">
        <v>61</v>
      </c>
      <c r="B217" s="114">
        <v>708994.64</v>
      </c>
      <c r="C217" s="44">
        <v>771080.85</v>
      </c>
      <c r="D217" s="44">
        <v>7974827.9799999995</v>
      </c>
      <c r="E217" s="44">
        <v>8088500.0299999993</v>
      </c>
      <c r="F217" s="44">
        <v>-113672.04999999981</v>
      </c>
      <c r="G217" s="21">
        <v>-1.4100000000000001E-2</v>
      </c>
      <c r="L217" s="3"/>
      <c r="M217" s="3"/>
      <c r="N217" s="3"/>
      <c r="O217" s="3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3"/>
      <c r="EZ217" s="3"/>
      <c r="FA217" s="3"/>
      <c r="FB217" s="3"/>
      <c r="FC217" s="3"/>
      <c r="FD217" s="3"/>
      <c r="FE217" s="3"/>
      <c r="FF217" s="3"/>
      <c r="FG217" s="3"/>
      <c r="FH217" s="3"/>
      <c r="FI217" s="3"/>
      <c r="FJ217" s="3"/>
      <c r="FK217" s="3"/>
      <c r="FL217" s="3"/>
      <c r="FM217" s="3"/>
      <c r="FN217" s="3"/>
      <c r="FO217" s="3"/>
      <c r="FP217" s="3"/>
      <c r="FQ217" s="3"/>
      <c r="FR217" s="3"/>
      <c r="FS217" s="3"/>
      <c r="FT217" s="3"/>
      <c r="FU217" s="3"/>
      <c r="FV217" s="3"/>
      <c r="FW217" s="3"/>
      <c r="FX217" s="3"/>
      <c r="FY217" s="3"/>
      <c r="FZ217" s="3"/>
      <c r="GA217" s="3"/>
      <c r="GB217" s="3"/>
      <c r="GC217" s="3"/>
      <c r="GD217" s="3"/>
      <c r="GE217" s="3"/>
      <c r="GF217" s="3"/>
      <c r="GG217" s="3"/>
      <c r="GH217" s="3"/>
      <c r="GI217" s="3"/>
      <c r="GJ217" s="3"/>
      <c r="GK217" s="3"/>
      <c r="GL217" s="3"/>
      <c r="GM217" s="3"/>
      <c r="GN217" s="3"/>
      <c r="GO217" s="3"/>
      <c r="GP217" s="3"/>
      <c r="GQ217" s="3"/>
      <c r="GR217" s="3"/>
      <c r="GS217" s="3"/>
      <c r="GT217" s="3"/>
      <c r="GU217" s="3"/>
      <c r="GV217" s="3"/>
      <c r="GW217" s="3"/>
      <c r="GX217" s="3"/>
      <c r="GY217" s="3"/>
      <c r="GZ217" s="3"/>
      <c r="HA217" s="3"/>
      <c r="HB217" s="3"/>
      <c r="HC217" s="3"/>
      <c r="HD217" s="3"/>
      <c r="HE217" s="3"/>
      <c r="HF217" s="3"/>
      <c r="HG217" s="3"/>
      <c r="HH217" s="3"/>
      <c r="HI217" s="3"/>
      <c r="HJ217" s="3"/>
      <c r="HK217" s="3"/>
      <c r="HL217" s="3"/>
      <c r="HM217" s="3"/>
      <c r="HN217" s="3"/>
      <c r="HO217" s="3"/>
      <c r="HP217" s="3"/>
      <c r="HQ217" s="3"/>
      <c r="HR217" s="3"/>
      <c r="HS217" s="3"/>
      <c r="HT217" s="3"/>
      <c r="HU217" s="3"/>
      <c r="HV217" s="3"/>
      <c r="HW217" s="3"/>
      <c r="HX217" s="3"/>
      <c r="HY217" s="3"/>
      <c r="HZ217" s="3"/>
      <c r="IA217" s="3"/>
      <c r="IB217" s="3"/>
      <c r="IC217" s="3"/>
      <c r="ID217" s="3"/>
      <c r="IE217" s="3"/>
      <c r="IF217" s="3"/>
      <c r="IG217" s="3"/>
      <c r="IH217" s="3"/>
      <c r="II217" s="3"/>
      <c r="IJ217" s="3"/>
      <c r="IK217" s="3"/>
      <c r="IL217" s="3"/>
      <c r="IM217" s="3"/>
      <c r="IN217" s="3"/>
      <c r="IO217" s="3"/>
      <c r="IP217" s="3"/>
      <c r="IQ217" s="3"/>
      <c r="IR217" s="3"/>
      <c r="IS217" s="3"/>
      <c r="IT217" s="3"/>
      <c r="IU217" s="3"/>
    </row>
    <row r="218" spans="1:255">
      <c r="A218" s="11" t="s">
        <v>62</v>
      </c>
      <c r="B218" s="114">
        <v>31854.29</v>
      </c>
      <c r="C218" s="44">
        <v>45121.01</v>
      </c>
      <c r="D218" s="44">
        <v>239926.32</v>
      </c>
      <c r="E218" s="44">
        <v>228811.22</v>
      </c>
      <c r="F218" s="44">
        <v>11115.100000000006</v>
      </c>
      <c r="G218" s="21">
        <v>4.8599999999999977E-2</v>
      </c>
      <c r="L218" s="3"/>
      <c r="M218" s="3"/>
      <c r="N218" s="3"/>
      <c r="O218" s="3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3"/>
      <c r="EZ218" s="3"/>
      <c r="FA218" s="3"/>
      <c r="FB218" s="3"/>
      <c r="FC218" s="3"/>
      <c r="FD218" s="3"/>
      <c r="FE218" s="3"/>
      <c r="FF218" s="3"/>
      <c r="FG218" s="3"/>
      <c r="FH218" s="3"/>
      <c r="FI218" s="3"/>
      <c r="FJ218" s="3"/>
      <c r="FK218" s="3"/>
      <c r="FL218" s="3"/>
      <c r="FM218" s="3"/>
      <c r="FN218" s="3"/>
      <c r="FO218" s="3"/>
      <c r="FP218" s="3"/>
      <c r="FQ218" s="3"/>
      <c r="FR218" s="3"/>
      <c r="FS218" s="3"/>
      <c r="FT218" s="3"/>
      <c r="FU218" s="3"/>
      <c r="FV218" s="3"/>
      <c r="FW218" s="3"/>
      <c r="FX218" s="3"/>
      <c r="FY218" s="3"/>
      <c r="FZ218" s="3"/>
      <c r="GA218" s="3"/>
      <c r="GB218" s="3"/>
      <c r="GC218" s="3"/>
      <c r="GD218" s="3"/>
      <c r="GE218" s="3"/>
      <c r="GF218" s="3"/>
      <c r="GG218" s="3"/>
      <c r="GH218" s="3"/>
      <c r="GI218" s="3"/>
      <c r="GJ218" s="3"/>
      <c r="GK218" s="3"/>
      <c r="GL218" s="3"/>
      <c r="GM218" s="3"/>
      <c r="GN218" s="3"/>
      <c r="GO218" s="3"/>
      <c r="GP218" s="3"/>
      <c r="GQ218" s="3"/>
      <c r="GR218" s="3"/>
      <c r="GS218" s="3"/>
      <c r="GT218" s="3"/>
      <c r="GU218" s="3"/>
      <c r="GV218" s="3"/>
      <c r="GW218" s="3"/>
      <c r="GX218" s="3"/>
      <c r="GY218" s="3"/>
      <c r="GZ218" s="3"/>
      <c r="HA218" s="3"/>
      <c r="HB218" s="3"/>
      <c r="HC218" s="3"/>
      <c r="HD218" s="3"/>
      <c r="HE218" s="3"/>
      <c r="HF218" s="3"/>
      <c r="HG218" s="3"/>
      <c r="HH218" s="3"/>
      <c r="HI218" s="3"/>
      <c r="HJ218" s="3"/>
      <c r="HK218" s="3"/>
      <c r="HL218" s="3"/>
      <c r="HM218" s="3"/>
      <c r="HN218" s="3"/>
      <c r="HO218" s="3"/>
      <c r="HP218" s="3"/>
      <c r="HQ218" s="3"/>
      <c r="HR218" s="3"/>
      <c r="HS218" s="3"/>
      <c r="HT218" s="3"/>
      <c r="HU218" s="3"/>
      <c r="HV218" s="3"/>
      <c r="HW218" s="3"/>
      <c r="HX218" s="3"/>
      <c r="HY218" s="3"/>
      <c r="HZ218" s="3"/>
      <c r="IA218" s="3"/>
      <c r="IB218" s="3"/>
      <c r="IC218" s="3"/>
      <c r="ID218" s="3"/>
      <c r="IE218" s="3"/>
      <c r="IF218" s="3"/>
      <c r="IG218" s="3"/>
      <c r="IH218" s="3"/>
      <c r="II218" s="3"/>
      <c r="IJ218" s="3"/>
      <c r="IK218" s="3"/>
      <c r="IL218" s="3"/>
      <c r="IM218" s="3"/>
      <c r="IN218" s="3"/>
      <c r="IO218" s="3"/>
      <c r="IP218" s="3"/>
      <c r="IQ218" s="3"/>
      <c r="IR218" s="3"/>
      <c r="IS218" s="3"/>
      <c r="IT218" s="3"/>
      <c r="IU218" s="3"/>
    </row>
    <row r="219" spans="1:255">
      <c r="A219" s="11" t="s">
        <v>63</v>
      </c>
      <c r="B219" s="114">
        <v>12295.76</v>
      </c>
      <c r="C219" s="44">
        <v>17416.72</v>
      </c>
      <c r="D219" s="44">
        <v>92611.579999999973</v>
      </c>
      <c r="E219" s="44">
        <v>88321.13</v>
      </c>
      <c r="F219" s="44">
        <v>4290.449999999968</v>
      </c>
      <c r="G219" s="21">
        <v>4.8599999999999977E-2</v>
      </c>
      <c r="L219" s="3"/>
      <c r="M219" s="3"/>
      <c r="N219" s="3"/>
      <c r="O219" s="3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3"/>
      <c r="EZ219" s="3"/>
      <c r="FA219" s="3"/>
      <c r="FB219" s="3"/>
      <c r="FC219" s="3"/>
      <c r="FD219" s="3"/>
      <c r="FE219" s="3"/>
      <c r="FF219" s="3"/>
      <c r="FG219" s="3"/>
      <c r="FH219" s="3"/>
      <c r="FI219" s="3"/>
      <c r="FJ219" s="3"/>
      <c r="FK219" s="3"/>
      <c r="FL219" s="3"/>
      <c r="FM219" s="3"/>
      <c r="FN219" s="3"/>
      <c r="FO219" s="3"/>
      <c r="FP219" s="3"/>
      <c r="FQ219" s="3"/>
      <c r="FR219" s="3"/>
      <c r="FS219" s="3"/>
      <c r="FT219" s="3"/>
      <c r="FU219" s="3"/>
      <c r="FV219" s="3"/>
      <c r="FW219" s="3"/>
      <c r="FX219" s="3"/>
      <c r="FY219" s="3"/>
      <c r="FZ219" s="3"/>
      <c r="GA219" s="3"/>
      <c r="GB219" s="3"/>
      <c r="GC219" s="3"/>
      <c r="GD219" s="3"/>
      <c r="GE219" s="3"/>
      <c r="GF219" s="3"/>
      <c r="GG219" s="3"/>
      <c r="GH219" s="3"/>
      <c r="GI219" s="3"/>
      <c r="GJ219" s="3"/>
      <c r="GK219" s="3"/>
      <c r="GL219" s="3"/>
      <c r="GM219" s="3"/>
      <c r="GN219" s="3"/>
      <c r="GO219" s="3"/>
      <c r="GP219" s="3"/>
      <c r="GQ219" s="3"/>
      <c r="GR219" s="3"/>
      <c r="GS219" s="3"/>
      <c r="GT219" s="3"/>
      <c r="GU219" s="3"/>
      <c r="GV219" s="3"/>
      <c r="GW219" s="3"/>
      <c r="GX219" s="3"/>
      <c r="GY219" s="3"/>
      <c r="GZ219" s="3"/>
      <c r="HA219" s="3"/>
      <c r="HB219" s="3"/>
      <c r="HC219" s="3"/>
      <c r="HD219" s="3"/>
      <c r="HE219" s="3"/>
      <c r="HF219" s="3"/>
      <c r="HG219" s="3"/>
      <c r="HH219" s="3"/>
      <c r="HI219" s="3"/>
      <c r="HJ219" s="3"/>
      <c r="HK219" s="3"/>
      <c r="HL219" s="3"/>
      <c r="HM219" s="3"/>
      <c r="HN219" s="3"/>
      <c r="HO219" s="3"/>
      <c r="HP219" s="3"/>
      <c r="HQ219" s="3"/>
      <c r="HR219" s="3"/>
      <c r="HS219" s="3"/>
      <c r="HT219" s="3"/>
      <c r="HU219" s="3"/>
      <c r="HV219" s="3"/>
      <c r="HW219" s="3"/>
      <c r="HX219" s="3"/>
      <c r="HY219" s="3"/>
      <c r="HZ219" s="3"/>
      <c r="IA219" s="3"/>
      <c r="IB219" s="3"/>
      <c r="IC219" s="3"/>
      <c r="ID219" s="3"/>
      <c r="IE219" s="3"/>
      <c r="IF219" s="3"/>
      <c r="IG219" s="3"/>
      <c r="IH219" s="3"/>
      <c r="II219" s="3"/>
      <c r="IJ219" s="3"/>
      <c r="IK219" s="3"/>
      <c r="IL219" s="3"/>
      <c r="IM219" s="3"/>
      <c r="IN219" s="3"/>
      <c r="IO219" s="3"/>
      <c r="IP219" s="3"/>
      <c r="IQ219" s="3"/>
      <c r="IR219" s="3"/>
      <c r="IS219" s="3"/>
      <c r="IT219" s="3"/>
      <c r="IU219" s="3"/>
    </row>
    <row r="220" spans="1:255">
      <c r="A220" s="11" t="s">
        <v>64</v>
      </c>
      <c r="B220" s="114">
        <v>92763.199999999997</v>
      </c>
      <c r="C220" s="44">
        <v>92763.199999999997</v>
      </c>
      <c r="D220" s="44">
        <v>1293469.45</v>
      </c>
      <c r="E220" s="44">
        <v>1293469.4099999999</v>
      </c>
      <c r="F220" s="44">
        <v>4.0000000037252903E-2</v>
      </c>
      <c r="G220" s="21">
        <v>0</v>
      </c>
      <c r="L220" s="3"/>
      <c r="M220" s="3"/>
      <c r="N220" s="3"/>
      <c r="O220" s="3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3"/>
      <c r="EZ220" s="3"/>
      <c r="FA220" s="3"/>
      <c r="FB220" s="3"/>
      <c r="FC220" s="3"/>
      <c r="FD220" s="3"/>
      <c r="FE220" s="3"/>
      <c r="FF220" s="3"/>
      <c r="FG220" s="3"/>
      <c r="FH220" s="3"/>
      <c r="FI220" s="3"/>
      <c r="FJ220" s="3"/>
      <c r="FK220" s="3"/>
      <c r="FL220" s="3"/>
      <c r="FM220" s="3"/>
      <c r="FN220" s="3"/>
      <c r="FO220" s="3"/>
      <c r="FP220" s="3"/>
      <c r="FQ220" s="3"/>
      <c r="FR220" s="3"/>
      <c r="FS220" s="3"/>
      <c r="FT220" s="3"/>
      <c r="FU220" s="3"/>
      <c r="FV220" s="3"/>
      <c r="FW220" s="3"/>
      <c r="FX220" s="3"/>
      <c r="FY220" s="3"/>
      <c r="FZ220" s="3"/>
      <c r="GA220" s="3"/>
      <c r="GB220" s="3"/>
      <c r="GC220" s="3"/>
      <c r="GD220" s="3"/>
      <c r="GE220" s="3"/>
      <c r="GF220" s="3"/>
      <c r="GG220" s="3"/>
      <c r="GH220" s="3"/>
      <c r="GI220" s="3"/>
      <c r="GJ220" s="3"/>
      <c r="GK220" s="3"/>
      <c r="GL220" s="3"/>
      <c r="GM220" s="3"/>
      <c r="GN220" s="3"/>
      <c r="GO220" s="3"/>
      <c r="GP220" s="3"/>
      <c r="GQ220" s="3"/>
      <c r="GR220" s="3"/>
      <c r="GS220" s="3"/>
      <c r="GT220" s="3"/>
      <c r="GU220" s="3"/>
      <c r="GV220" s="3"/>
      <c r="GW220" s="3"/>
      <c r="GX220" s="3"/>
      <c r="GY220" s="3"/>
      <c r="GZ220" s="3"/>
      <c r="HA220" s="3"/>
      <c r="HB220" s="3"/>
      <c r="HC220" s="3"/>
      <c r="HD220" s="3"/>
      <c r="HE220" s="3"/>
      <c r="HF220" s="3"/>
      <c r="HG220" s="3"/>
      <c r="HH220" s="3"/>
      <c r="HI220" s="3"/>
      <c r="HJ220" s="3"/>
      <c r="HK220" s="3"/>
      <c r="HL220" s="3"/>
      <c r="HM220" s="3"/>
      <c r="HN220" s="3"/>
      <c r="HO220" s="3"/>
      <c r="HP220" s="3"/>
      <c r="HQ220" s="3"/>
      <c r="HR220" s="3"/>
      <c r="HS220" s="3"/>
      <c r="HT220" s="3"/>
      <c r="HU220" s="3"/>
      <c r="HV220" s="3"/>
      <c r="HW220" s="3"/>
      <c r="HX220" s="3"/>
      <c r="HY220" s="3"/>
      <c r="HZ220" s="3"/>
      <c r="IA220" s="3"/>
      <c r="IB220" s="3"/>
      <c r="IC220" s="3"/>
      <c r="ID220" s="3"/>
      <c r="IE220" s="3"/>
      <c r="IF220" s="3"/>
      <c r="IG220" s="3"/>
      <c r="IH220" s="3"/>
      <c r="II220" s="3"/>
      <c r="IJ220" s="3"/>
      <c r="IK220" s="3"/>
      <c r="IL220" s="3"/>
      <c r="IM220" s="3"/>
      <c r="IN220" s="3"/>
      <c r="IO220" s="3"/>
      <c r="IP220" s="3"/>
      <c r="IQ220" s="3"/>
      <c r="IR220" s="3"/>
      <c r="IS220" s="3"/>
      <c r="IT220" s="3"/>
      <c r="IU220" s="3"/>
    </row>
    <row r="221" spans="1:255">
      <c r="A221" s="11" t="s">
        <v>65</v>
      </c>
      <c r="B221" s="114">
        <v>135880.20000000001</v>
      </c>
      <c r="C221" s="44">
        <v>132493.94</v>
      </c>
      <c r="D221" s="44">
        <v>1416215.91</v>
      </c>
      <c r="E221" s="44">
        <v>1350425.1199999999</v>
      </c>
      <c r="F221" s="44">
        <v>65790.790000000037</v>
      </c>
      <c r="G221" s="21">
        <v>4.8699999999999966E-2</v>
      </c>
      <c r="L221" s="3"/>
      <c r="M221" s="3"/>
      <c r="N221" s="3"/>
      <c r="O221" s="3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3"/>
      <c r="EZ221" s="3"/>
      <c r="FA221" s="3"/>
      <c r="FB221" s="3"/>
      <c r="FC221" s="3"/>
      <c r="FD221" s="3"/>
      <c r="FE221" s="3"/>
      <c r="FF221" s="3"/>
      <c r="FG221" s="3"/>
      <c r="FH221" s="3"/>
      <c r="FI221" s="3"/>
      <c r="FJ221" s="3"/>
      <c r="FK221" s="3"/>
      <c r="FL221" s="3"/>
      <c r="FM221" s="3"/>
      <c r="FN221" s="3"/>
      <c r="FO221" s="3"/>
      <c r="FP221" s="3"/>
      <c r="FQ221" s="3"/>
      <c r="FR221" s="3"/>
      <c r="FS221" s="3"/>
      <c r="FT221" s="3"/>
      <c r="FU221" s="3"/>
      <c r="FV221" s="3"/>
      <c r="FW221" s="3"/>
      <c r="FX221" s="3"/>
      <c r="FY221" s="3"/>
      <c r="FZ221" s="3"/>
      <c r="GA221" s="3"/>
      <c r="GB221" s="3"/>
      <c r="GC221" s="3"/>
      <c r="GD221" s="3"/>
      <c r="GE221" s="3"/>
      <c r="GF221" s="3"/>
      <c r="GG221" s="3"/>
      <c r="GH221" s="3"/>
      <c r="GI221" s="3"/>
      <c r="GJ221" s="3"/>
      <c r="GK221" s="3"/>
      <c r="GL221" s="3"/>
      <c r="GM221" s="3"/>
      <c r="GN221" s="3"/>
      <c r="GO221" s="3"/>
      <c r="GP221" s="3"/>
      <c r="GQ221" s="3"/>
      <c r="GR221" s="3"/>
      <c r="GS221" s="3"/>
      <c r="GT221" s="3"/>
      <c r="GU221" s="3"/>
      <c r="GV221" s="3"/>
      <c r="GW221" s="3"/>
      <c r="GX221" s="3"/>
      <c r="GY221" s="3"/>
      <c r="GZ221" s="3"/>
      <c r="HA221" s="3"/>
      <c r="HB221" s="3"/>
      <c r="HC221" s="3"/>
      <c r="HD221" s="3"/>
      <c r="HE221" s="3"/>
      <c r="HF221" s="3"/>
      <c r="HG221" s="3"/>
      <c r="HH221" s="3"/>
      <c r="HI221" s="3"/>
      <c r="HJ221" s="3"/>
      <c r="HK221" s="3"/>
      <c r="HL221" s="3"/>
      <c r="HM221" s="3"/>
      <c r="HN221" s="3"/>
      <c r="HO221" s="3"/>
      <c r="HP221" s="3"/>
      <c r="HQ221" s="3"/>
      <c r="HR221" s="3"/>
      <c r="HS221" s="3"/>
      <c r="HT221" s="3"/>
      <c r="HU221" s="3"/>
      <c r="HV221" s="3"/>
      <c r="HW221" s="3"/>
      <c r="HX221" s="3"/>
      <c r="HY221" s="3"/>
      <c r="HZ221" s="3"/>
      <c r="IA221" s="3"/>
      <c r="IB221" s="3"/>
      <c r="IC221" s="3"/>
      <c r="ID221" s="3"/>
      <c r="IE221" s="3"/>
      <c r="IF221" s="3"/>
      <c r="IG221" s="3"/>
      <c r="IH221" s="3"/>
      <c r="II221" s="3"/>
      <c r="IJ221" s="3"/>
      <c r="IK221" s="3"/>
      <c r="IL221" s="3"/>
      <c r="IM221" s="3"/>
      <c r="IN221" s="3"/>
      <c r="IO221" s="3"/>
      <c r="IP221" s="3"/>
      <c r="IQ221" s="3"/>
      <c r="IR221" s="3"/>
      <c r="IS221" s="3"/>
      <c r="IT221" s="3"/>
      <c r="IU221" s="3"/>
    </row>
    <row r="222" spans="1:255">
      <c r="A222" s="11" t="s">
        <v>66</v>
      </c>
      <c r="B222" s="114">
        <v>0</v>
      </c>
      <c r="C222" s="44">
        <v>0</v>
      </c>
      <c r="D222" s="44">
        <v>5750000</v>
      </c>
      <c r="E222" s="44">
        <v>5750000</v>
      </c>
      <c r="F222" s="44">
        <v>0</v>
      </c>
      <c r="G222" s="21">
        <v>0</v>
      </c>
      <c r="L222" s="3"/>
      <c r="M222" s="3"/>
      <c r="N222" s="3"/>
      <c r="O222" s="3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3"/>
      <c r="EZ222" s="3"/>
      <c r="FA222" s="3"/>
      <c r="FB222" s="3"/>
      <c r="FC222" s="3"/>
      <c r="FD222" s="3"/>
      <c r="FE222" s="3"/>
      <c r="FF222" s="3"/>
      <c r="FG222" s="3"/>
      <c r="FH222" s="3"/>
      <c r="FI222" s="3"/>
      <c r="FJ222" s="3"/>
      <c r="FK222" s="3"/>
      <c r="FL222" s="3"/>
      <c r="FM222" s="3"/>
      <c r="FN222" s="3"/>
      <c r="FO222" s="3"/>
      <c r="FP222" s="3"/>
      <c r="FQ222" s="3"/>
      <c r="FR222" s="3"/>
      <c r="FS222" s="3"/>
      <c r="FT222" s="3"/>
      <c r="FU222" s="3"/>
      <c r="FV222" s="3"/>
      <c r="FW222" s="3"/>
      <c r="FX222" s="3"/>
      <c r="FY222" s="3"/>
      <c r="FZ222" s="3"/>
      <c r="GA222" s="3"/>
      <c r="GB222" s="3"/>
      <c r="GC222" s="3"/>
      <c r="GD222" s="3"/>
      <c r="GE222" s="3"/>
      <c r="GF222" s="3"/>
      <c r="GG222" s="3"/>
      <c r="GH222" s="3"/>
      <c r="GI222" s="3"/>
      <c r="GJ222" s="3"/>
      <c r="GK222" s="3"/>
      <c r="GL222" s="3"/>
      <c r="GM222" s="3"/>
      <c r="GN222" s="3"/>
      <c r="GO222" s="3"/>
      <c r="GP222" s="3"/>
      <c r="GQ222" s="3"/>
      <c r="GR222" s="3"/>
      <c r="GS222" s="3"/>
      <c r="GT222" s="3"/>
      <c r="GU222" s="3"/>
      <c r="GV222" s="3"/>
      <c r="GW222" s="3"/>
      <c r="GX222" s="3"/>
      <c r="GY222" s="3"/>
      <c r="GZ222" s="3"/>
      <c r="HA222" s="3"/>
      <c r="HB222" s="3"/>
      <c r="HC222" s="3"/>
      <c r="HD222" s="3"/>
      <c r="HE222" s="3"/>
      <c r="HF222" s="3"/>
      <c r="HG222" s="3"/>
      <c r="HH222" s="3"/>
      <c r="HI222" s="3"/>
      <c r="HJ222" s="3"/>
      <c r="HK222" s="3"/>
      <c r="HL222" s="3"/>
      <c r="HM222" s="3"/>
      <c r="HN222" s="3"/>
      <c r="HO222" s="3"/>
      <c r="HP222" s="3"/>
      <c r="HQ222" s="3"/>
      <c r="HR222" s="3"/>
      <c r="HS222" s="3"/>
      <c r="HT222" s="3"/>
      <c r="HU222" s="3"/>
      <c r="HV222" s="3"/>
      <c r="HW222" s="3"/>
      <c r="HX222" s="3"/>
      <c r="HY222" s="3"/>
      <c r="HZ222" s="3"/>
      <c r="IA222" s="3"/>
      <c r="IB222" s="3"/>
      <c r="IC222" s="3"/>
      <c r="ID222" s="3"/>
      <c r="IE222" s="3"/>
      <c r="IF222" s="3"/>
      <c r="IG222" s="3"/>
      <c r="IH222" s="3"/>
      <c r="II222" s="3"/>
      <c r="IJ222" s="3"/>
      <c r="IK222" s="3"/>
      <c r="IL222" s="3"/>
      <c r="IM222" s="3"/>
      <c r="IN222" s="3"/>
      <c r="IO222" s="3"/>
      <c r="IP222" s="3"/>
      <c r="IQ222" s="3"/>
      <c r="IR222" s="3"/>
      <c r="IS222" s="3"/>
      <c r="IT222" s="3"/>
      <c r="IU222" s="3"/>
    </row>
    <row r="223" spans="1:255">
      <c r="A223" s="11" t="s">
        <v>232</v>
      </c>
      <c r="B223" s="114">
        <v>14691.89</v>
      </c>
      <c r="C223" s="44">
        <v>15415.08</v>
      </c>
      <c r="D223" s="44">
        <v>136684.13999999996</v>
      </c>
      <c r="E223" s="44">
        <v>137249.93999999997</v>
      </c>
      <c r="F223" s="44">
        <v>-565.80000000001746</v>
      </c>
      <c r="G223" s="21">
        <v>-4.0999999999999925E-3</v>
      </c>
      <c r="L223" s="3"/>
      <c r="M223" s="3"/>
      <c r="N223" s="3"/>
      <c r="O223" s="3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3"/>
      <c r="EZ223" s="3"/>
      <c r="FA223" s="3"/>
      <c r="FB223" s="3"/>
      <c r="FC223" s="3"/>
      <c r="FD223" s="3"/>
      <c r="FE223" s="3"/>
      <c r="FF223" s="3"/>
      <c r="FG223" s="3"/>
      <c r="FH223" s="3"/>
      <c r="FI223" s="3"/>
      <c r="FJ223" s="3"/>
      <c r="FK223" s="3"/>
      <c r="FL223" s="3"/>
      <c r="FM223" s="3"/>
      <c r="FN223" s="3"/>
      <c r="FO223" s="3"/>
      <c r="FP223" s="3"/>
      <c r="FQ223" s="3"/>
      <c r="FR223" s="3"/>
      <c r="FS223" s="3"/>
      <c r="FT223" s="3"/>
      <c r="FU223" s="3"/>
      <c r="FV223" s="3"/>
      <c r="FW223" s="3"/>
      <c r="FX223" s="3"/>
      <c r="FY223" s="3"/>
      <c r="FZ223" s="3"/>
      <c r="GA223" s="3"/>
      <c r="GB223" s="3"/>
      <c r="GC223" s="3"/>
      <c r="GD223" s="3"/>
      <c r="GE223" s="3"/>
      <c r="GF223" s="3"/>
      <c r="GG223" s="3"/>
      <c r="GH223" s="3"/>
      <c r="GI223" s="3"/>
      <c r="GJ223" s="3"/>
      <c r="GK223" s="3"/>
      <c r="GL223" s="3"/>
      <c r="GM223" s="3"/>
      <c r="GN223" s="3"/>
      <c r="GO223" s="3"/>
      <c r="GP223" s="3"/>
      <c r="GQ223" s="3"/>
      <c r="GR223" s="3"/>
      <c r="GS223" s="3"/>
      <c r="GT223" s="3"/>
      <c r="GU223" s="3"/>
      <c r="GV223" s="3"/>
      <c r="GW223" s="3"/>
      <c r="GX223" s="3"/>
      <c r="GY223" s="3"/>
      <c r="GZ223" s="3"/>
      <c r="HA223" s="3"/>
      <c r="HB223" s="3"/>
      <c r="HC223" s="3"/>
      <c r="HD223" s="3"/>
      <c r="HE223" s="3"/>
      <c r="HF223" s="3"/>
      <c r="HG223" s="3"/>
      <c r="HH223" s="3"/>
      <c r="HI223" s="3"/>
      <c r="HJ223" s="3"/>
      <c r="HK223" s="3"/>
      <c r="HL223" s="3"/>
      <c r="HM223" s="3"/>
      <c r="HN223" s="3"/>
      <c r="HO223" s="3"/>
      <c r="HP223" s="3"/>
      <c r="HQ223" s="3"/>
      <c r="HR223" s="3"/>
      <c r="HS223" s="3"/>
      <c r="HT223" s="3"/>
      <c r="HU223" s="3"/>
      <c r="HV223" s="3"/>
      <c r="HW223" s="3"/>
      <c r="HX223" s="3"/>
      <c r="HY223" s="3"/>
      <c r="HZ223" s="3"/>
      <c r="IA223" s="3"/>
      <c r="IB223" s="3"/>
      <c r="IC223" s="3"/>
      <c r="ID223" s="3"/>
      <c r="IE223" s="3"/>
      <c r="IF223" s="3"/>
      <c r="IG223" s="3"/>
      <c r="IH223" s="3"/>
      <c r="II223" s="3"/>
      <c r="IJ223" s="3"/>
      <c r="IK223" s="3"/>
      <c r="IL223" s="3"/>
      <c r="IM223" s="3"/>
      <c r="IN223" s="3"/>
      <c r="IO223" s="3"/>
      <c r="IP223" s="3"/>
      <c r="IQ223" s="3"/>
      <c r="IR223" s="3"/>
      <c r="IS223" s="3"/>
      <c r="IT223" s="3"/>
      <c r="IU223" s="3"/>
    </row>
    <row r="224" spans="1:255">
      <c r="A224" s="23" t="s">
        <v>67</v>
      </c>
      <c r="B224" s="114">
        <v>0</v>
      </c>
      <c r="C224" s="44">
        <v>0</v>
      </c>
      <c r="D224" s="44">
        <v>0</v>
      </c>
      <c r="E224" s="44">
        <v>0</v>
      </c>
      <c r="F224" s="44">
        <v>0</v>
      </c>
      <c r="G224" s="21">
        <v>0</v>
      </c>
      <c r="L224" s="3"/>
      <c r="M224" s="3"/>
      <c r="N224" s="3"/>
      <c r="O224" s="3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3"/>
      <c r="EZ224" s="3"/>
      <c r="FA224" s="3"/>
      <c r="FB224" s="3"/>
      <c r="FC224" s="3"/>
      <c r="FD224" s="3"/>
      <c r="FE224" s="3"/>
      <c r="FF224" s="3"/>
      <c r="FG224" s="3"/>
      <c r="FH224" s="3"/>
      <c r="FI224" s="3"/>
      <c r="FJ224" s="3"/>
      <c r="FK224" s="3"/>
      <c r="FL224" s="3"/>
      <c r="FM224" s="3"/>
      <c r="FN224" s="3"/>
      <c r="FO224" s="3"/>
      <c r="FP224" s="3"/>
      <c r="FQ224" s="3"/>
      <c r="FR224" s="3"/>
      <c r="FS224" s="3"/>
      <c r="FT224" s="3"/>
      <c r="FU224" s="3"/>
      <c r="FV224" s="3"/>
      <c r="FW224" s="3"/>
      <c r="FX224" s="3"/>
      <c r="FY224" s="3"/>
      <c r="FZ224" s="3"/>
      <c r="GA224" s="3"/>
      <c r="GB224" s="3"/>
      <c r="GC224" s="3"/>
      <c r="GD224" s="3"/>
      <c r="GE224" s="3"/>
      <c r="GF224" s="3"/>
      <c r="GG224" s="3"/>
      <c r="GH224" s="3"/>
      <c r="GI224" s="3"/>
      <c r="GJ224" s="3"/>
      <c r="GK224" s="3"/>
      <c r="GL224" s="3"/>
      <c r="GM224" s="3"/>
      <c r="GN224" s="3"/>
      <c r="GO224" s="3"/>
      <c r="GP224" s="3"/>
      <c r="GQ224" s="3"/>
      <c r="GR224" s="3"/>
      <c r="GS224" s="3"/>
      <c r="GT224" s="3"/>
      <c r="GU224" s="3"/>
      <c r="GV224" s="3"/>
      <c r="GW224" s="3"/>
      <c r="GX224" s="3"/>
      <c r="GY224" s="3"/>
      <c r="GZ224" s="3"/>
      <c r="HA224" s="3"/>
      <c r="HB224" s="3"/>
      <c r="HC224" s="3"/>
      <c r="HD224" s="3"/>
      <c r="HE224" s="3"/>
      <c r="HF224" s="3"/>
      <c r="HG224" s="3"/>
      <c r="HH224" s="3"/>
      <c r="HI224" s="3"/>
      <c r="HJ224" s="3"/>
      <c r="HK224" s="3"/>
      <c r="HL224" s="3"/>
      <c r="HM224" s="3"/>
      <c r="HN224" s="3"/>
      <c r="HO224" s="3"/>
      <c r="HP224" s="3"/>
      <c r="HQ224" s="3"/>
      <c r="HR224" s="3"/>
      <c r="HS224" s="3"/>
      <c r="HT224" s="3"/>
      <c r="HU224" s="3"/>
      <c r="HV224" s="3"/>
      <c r="HW224" s="3"/>
      <c r="HX224" s="3"/>
      <c r="HY224" s="3"/>
      <c r="HZ224" s="3"/>
      <c r="IA224" s="3"/>
      <c r="IB224" s="3"/>
      <c r="IC224" s="3"/>
      <c r="ID224" s="3"/>
      <c r="IE224" s="3"/>
      <c r="IF224" s="3"/>
      <c r="IG224" s="3"/>
      <c r="IH224" s="3"/>
      <c r="II224" s="3"/>
      <c r="IJ224" s="3"/>
      <c r="IK224" s="3"/>
      <c r="IL224" s="3"/>
      <c r="IM224" s="3"/>
      <c r="IN224" s="3"/>
      <c r="IO224" s="3"/>
      <c r="IP224" s="3"/>
      <c r="IQ224" s="3"/>
      <c r="IR224" s="3"/>
      <c r="IS224" s="3"/>
      <c r="IT224" s="3"/>
      <c r="IU224" s="3"/>
    </row>
    <row r="225" spans="1:255">
      <c r="A225" s="11" t="s">
        <v>68</v>
      </c>
      <c r="B225" s="117">
        <v>1347819.82</v>
      </c>
      <c r="C225" s="46">
        <v>398196.31</v>
      </c>
      <c r="D225" s="46">
        <v>7144736.6800000006</v>
      </c>
      <c r="E225" s="46">
        <v>7740221.2300000004</v>
      </c>
      <c r="F225" s="46">
        <v>-595484.54999999981</v>
      </c>
      <c r="G225" s="34">
        <v>-7.6899999999999968E-2</v>
      </c>
      <c r="L225" s="3"/>
      <c r="M225" s="3"/>
      <c r="N225" s="3"/>
      <c r="O225" s="3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  <c r="BO225" s="3"/>
      <c r="BP225" s="3"/>
      <c r="BQ225" s="3"/>
      <c r="BR225" s="3"/>
      <c r="BS225" s="3"/>
      <c r="BT225" s="3"/>
      <c r="BU225" s="3"/>
      <c r="BV225" s="3"/>
      <c r="BW225" s="3"/>
      <c r="BX225" s="3"/>
      <c r="BY225" s="3"/>
      <c r="BZ225" s="3"/>
      <c r="CA225" s="3"/>
      <c r="CB225" s="3"/>
      <c r="CC225" s="3"/>
      <c r="CD225" s="3"/>
      <c r="CE225" s="3"/>
      <c r="CF225" s="3"/>
      <c r="CG225" s="3"/>
      <c r="CH225" s="3"/>
      <c r="CI225" s="3"/>
      <c r="CJ225" s="3"/>
      <c r="CK225" s="3"/>
      <c r="CL225" s="3"/>
      <c r="CM225" s="3"/>
      <c r="CN225" s="3"/>
      <c r="CO225" s="3"/>
      <c r="CP225" s="3"/>
      <c r="CQ225" s="3"/>
      <c r="CR225" s="3"/>
      <c r="CS225" s="3"/>
      <c r="CT225" s="3"/>
      <c r="CU225" s="3"/>
      <c r="CV225" s="3"/>
      <c r="CW225" s="3"/>
      <c r="CX225" s="3"/>
      <c r="CY225" s="3"/>
      <c r="CZ225" s="3"/>
      <c r="DA225" s="3"/>
      <c r="DB225" s="3"/>
      <c r="DC225" s="3"/>
      <c r="DD225" s="3"/>
      <c r="DE225" s="3"/>
      <c r="DF225" s="3"/>
      <c r="DG225" s="3"/>
      <c r="DH225" s="3"/>
      <c r="DI225" s="3"/>
      <c r="DJ225" s="3"/>
      <c r="DK225" s="3"/>
      <c r="DL225" s="3"/>
      <c r="DM225" s="3"/>
      <c r="DN225" s="3"/>
      <c r="DO225" s="3"/>
      <c r="DP225" s="3"/>
      <c r="DQ225" s="3"/>
      <c r="DR225" s="3"/>
      <c r="DS225" s="3"/>
      <c r="DT225" s="3"/>
      <c r="DU225" s="3"/>
      <c r="DV225" s="3"/>
      <c r="DW225" s="3"/>
      <c r="DX225" s="3"/>
      <c r="DY225" s="3"/>
      <c r="DZ225" s="3"/>
      <c r="EA225" s="3"/>
      <c r="EB225" s="3"/>
      <c r="EC225" s="3"/>
      <c r="ED225" s="3"/>
      <c r="EE225" s="3"/>
      <c r="EF225" s="3"/>
      <c r="EG225" s="3"/>
      <c r="EH225" s="3"/>
      <c r="EI225" s="3"/>
      <c r="EJ225" s="3"/>
      <c r="EK225" s="3"/>
      <c r="EL225" s="3"/>
      <c r="EM225" s="3"/>
      <c r="EN225" s="3"/>
      <c r="EO225" s="3"/>
      <c r="EP225" s="3"/>
      <c r="EQ225" s="3"/>
      <c r="ER225" s="3"/>
      <c r="ES225" s="3"/>
      <c r="ET225" s="3"/>
      <c r="EU225" s="3"/>
      <c r="EV225" s="3"/>
      <c r="EW225" s="3"/>
      <c r="EX225" s="3"/>
      <c r="EY225" s="3"/>
      <c r="EZ225" s="3"/>
      <c r="FA225" s="3"/>
      <c r="FB225" s="3"/>
      <c r="FC225" s="3"/>
      <c r="FD225" s="3"/>
      <c r="FE225" s="3"/>
      <c r="FF225" s="3"/>
      <c r="FG225" s="3"/>
      <c r="FH225" s="3"/>
      <c r="FI225" s="3"/>
      <c r="FJ225" s="3"/>
      <c r="FK225" s="3"/>
      <c r="FL225" s="3"/>
      <c r="FM225" s="3"/>
      <c r="FN225" s="3"/>
      <c r="FO225" s="3"/>
      <c r="FP225" s="3"/>
      <c r="FQ225" s="3"/>
      <c r="FR225" s="3"/>
      <c r="FS225" s="3"/>
      <c r="FT225" s="3"/>
      <c r="FU225" s="3"/>
      <c r="FV225" s="3"/>
      <c r="FW225" s="3"/>
      <c r="FX225" s="3"/>
      <c r="FY225" s="3"/>
      <c r="FZ225" s="3"/>
      <c r="GA225" s="3"/>
      <c r="GB225" s="3"/>
      <c r="GC225" s="3"/>
      <c r="GD225" s="3"/>
      <c r="GE225" s="3"/>
      <c r="GF225" s="3"/>
      <c r="GG225" s="3"/>
      <c r="GH225" s="3"/>
      <c r="GI225" s="3"/>
      <c r="GJ225" s="3"/>
      <c r="GK225" s="3"/>
      <c r="GL225" s="3"/>
      <c r="GM225" s="3"/>
      <c r="GN225" s="3"/>
      <c r="GO225" s="3"/>
      <c r="GP225" s="3"/>
      <c r="GQ225" s="3"/>
      <c r="GR225" s="3"/>
      <c r="GS225" s="3"/>
      <c r="GT225" s="3"/>
      <c r="GU225" s="3"/>
      <c r="GV225" s="3"/>
      <c r="GW225" s="3"/>
      <c r="GX225" s="3"/>
      <c r="GY225" s="3"/>
      <c r="GZ225" s="3"/>
      <c r="HA225" s="3"/>
      <c r="HB225" s="3"/>
      <c r="HC225" s="3"/>
      <c r="HD225" s="3"/>
      <c r="HE225" s="3"/>
      <c r="HF225" s="3"/>
      <c r="HG225" s="3"/>
      <c r="HH225" s="3"/>
      <c r="HI225" s="3"/>
      <c r="HJ225" s="3"/>
      <c r="HK225" s="3"/>
      <c r="HL225" s="3"/>
      <c r="HM225" s="3"/>
      <c r="HN225" s="3"/>
      <c r="HO225" s="3"/>
      <c r="HP225" s="3"/>
      <c r="HQ225" s="3"/>
      <c r="HR225" s="3"/>
      <c r="HS225" s="3"/>
      <c r="HT225" s="3"/>
      <c r="HU225" s="3"/>
      <c r="HV225" s="3"/>
      <c r="HW225" s="3"/>
      <c r="HX225" s="3"/>
      <c r="HY225" s="3"/>
      <c r="HZ225" s="3"/>
      <c r="IA225" s="3"/>
      <c r="IB225" s="3"/>
      <c r="IC225" s="3"/>
      <c r="ID225" s="3"/>
      <c r="IE225" s="3"/>
      <c r="IF225" s="3"/>
      <c r="IG225" s="3"/>
      <c r="IH225" s="3"/>
      <c r="II225" s="3"/>
      <c r="IJ225" s="3"/>
      <c r="IK225" s="3"/>
      <c r="IL225" s="3"/>
      <c r="IM225" s="3"/>
      <c r="IN225" s="3"/>
      <c r="IO225" s="3"/>
      <c r="IP225" s="3"/>
      <c r="IQ225" s="3"/>
      <c r="IR225" s="3"/>
      <c r="IS225" s="3"/>
      <c r="IT225" s="3"/>
      <c r="IU225" s="3"/>
    </row>
    <row r="226" spans="1:255">
      <c r="A226" s="11" t="s">
        <v>229</v>
      </c>
      <c r="B226" s="117">
        <v>0</v>
      </c>
      <c r="C226" s="46">
        <v>0</v>
      </c>
      <c r="D226" s="46">
        <v>0</v>
      </c>
      <c r="E226" s="46">
        <v>0</v>
      </c>
      <c r="F226" s="46">
        <v>0</v>
      </c>
      <c r="G226" s="34">
        <v>0</v>
      </c>
      <c r="L226" s="3"/>
      <c r="M226" s="3"/>
      <c r="N226" s="3"/>
      <c r="O226" s="3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3"/>
      <c r="EZ226" s="3"/>
      <c r="FA226" s="3"/>
      <c r="FB226" s="3"/>
      <c r="FC226" s="3"/>
      <c r="FD226" s="3"/>
      <c r="FE226" s="3"/>
      <c r="FF226" s="3"/>
      <c r="FG226" s="3"/>
      <c r="FH226" s="3"/>
      <c r="FI226" s="3"/>
      <c r="FJ226" s="3"/>
      <c r="FK226" s="3"/>
      <c r="FL226" s="3"/>
      <c r="FM226" s="3"/>
      <c r="FN226" s="3"/>
      <c r="FO226" s="3"/>
      <c r="FP226" s="3"/>
      <c r="FQ226" s="3"/>
      <c r="FR226" s="3"/>
      <c r="FS226" s="3"/>
      <c r="FT226" s="3"/>
      <c r="FU226" s="3"/>
      <c r="FV226" s="3"/>
      <c r="FW226" s="3"/>
      <c r="FX226" s="3"/>
      <c r="FY226" s="3"/>
      <c r="FZ226" s="3"/>
      <c r="GA226" s="3"/>
      <c r="GB226" s="3"/>
      <c r="GC226" s="3"/>
      <c r="GD226" s="3"/>
      <c r="GE226" s="3"/>
      <c r="GF226" s="3"/>
      <c r="GG226" s="3"/>
      <c r="GH226" s="3"/>
      <c r="GI226" s="3"/>
      <c r="GJ226" s="3"/>
      <c r="GK226" s="3"/>
      <c r="GL226" s="3"/>
      <c r="GM226" s="3"/>
      <c r="GN226" s="3"/>
      <c r="GO226" s="3"/>
      <c r="GP226" s="3"/>
      <c r="GQ226" s="3"/>
      <c r="GR226" s="3"/>
      <c r="GS226" s="3"/>
      <c r="GT226" s="3"/>
      <c r="GU226" s="3"/>
      <c r="GV226" s="3"/>
      <c r="GW226" s="3"/>
      <c r="GX226" s="3"/>
      <c r="GY226" s="3"/>
      <c r="GZ226" s="3"/>
      <c r="HA226" s="3"/>
      <c r="HB226" s="3"/>
      <c r="HC226" s="3"/>
      <c r="HD226" s="3"/>
      <c r="HE226" s="3"/>
      <c r="HF226" s="3"/>
      <c r="HG226" s="3"/>
      <c r="HH226" s="3"/>
      <c r="HI226" s="3"/>
      <c r="HJ226" s="3"/>
      <c r="HK226" s="3"/>
      <c r="HL226" s="3"/>
      <c r="HM226" s="3"/>
      <c r="HN226" s="3"/>
      <c r="HO226" s="3"/>
      <c r="HP226" s="3"/>
      <c r="HQ226" s="3"/>
      <c r="HR226" s="3"/>
      <c r="HS226" s="3"/>
      <c r="HT226" s="3"/>
      <c r="HU226" s="3"/>
      <c r="HV226" s="3"/>
      <c r="HW226" s="3"/>
      <c r="HX226" s="3"/>
      <c r="HY226" s="3"/>
      <c r="HZ226" s="3"/>
      <c r="IA226" s="3"/>
      <c r="IB226" s="3"/>
      <c r="IC226" s="3"/>
      <c r="ID226" s="3"/>
      <c r="IE226" s="3"/>
      <c r="IF226" s="3"/>
      <c r="IG226" s="3"/>
      <c r="IH226" s="3"/>
      <c r="II226" s="3"/>
      <c r="IJ226" s="3"/>
      <c r="IK226" s="3"/>
      <c r="IL226" s="3"/>
      <c r="IM226" s="3"/>
      <c r="IN226" s="3"/>
      <c r="IO226" s="3"/>
      <c r="IP226" s="3"/>
      <c r="IQ226" s="3"/>
      <c r="IR226" s="3"/>
      <c r="IS226" s="3"/>
      <c r="IT226" s="3"/>
      <c r="IU226" s="3"/>
    </row>
    <row r="227" spans="1:255">
      <c r="A227" s="11" t="s">
        <v>69</v>
      </c>
      <c r="B227" s="121">
        <v>28834872.440000001</v>
      </c>
      <c r="C227" s="32">
        <v>29900581.34</v>
      </c>
      <c r="D227" s="32">
        <v>351555725.81</v>
      </c>
      <c r="E227" s="32">
        <v>357263660.36000001</v>
      </c>
      <c r="F227" s="32">
        <v>-5707934.549999997</v>
      </c>
      <c r="G227" s="35">
        <v>-1.6000000000000014E-2</v>
      </c>
      <c r="L227" s="3"/>
      <c r="M227" s="3"/>
      <c r="N227" s="3"/>
      <c r="O227" s="3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3"/>
      <c r="EZ227" s="3"/>
      <c r="FA227" s="3"/>
      <c r="FB227" s="3"/>
      <c r="FC227" s="3"/>
      <c r="FD227" s="3"/>
      <c r="FE227" s="3"/>
      <c r="FF227" s="3"/>
      <c r="FG227" s="3"/>
      <c r="FH227" s="3"/>
      <c r="FI227" s="3"/>
      <c r="FJ227" s="3"/>
      <c r="FK227" s="3"/>
      <c r="FL227" s="3"/>
      <c r="FM227" s="3"/>
      <c r="FN227" s="3"/>
      <c r="FO227" s="3"/>
      <c r="FP227" s="3"/>
      <c r="FQ227" s="3"/>
      <c r="FR227" s="3"/>
      <c r="FS227" s="3"/>
      <c r="FT227" s="3"/>
      <c r="FU227" s="3"/>
      <c r="FV227" s="3"/>
      <c r="FW227" s="3"/>
      <c r="FX227" s="3"/>
      <c r="FY227" s="3"/>
      <c r="FZ227" s="3"/>
      <c r="GA227" s="3"/>
      <c r="GB227" s="3"/>
      <c r="GC227" s="3"/>
      <c r="GD227" s="3"/>
      <c r="GE227" s="3"/>
      <c r="GF227" s="3"/>
      <c r="GG227" s="3"/>
      <c r="GH227" s="3"/>
      <c r="GI227" s="3"/>
      <c r="GJ227" s="3"/>
      <c r="GK227" s="3"/>
      <c r="GL227" s="3"/>
      <c r="GM227" s="3"/>
      <c r="GN227" s="3"/>
      <c r="GO227" s="3"/>
      <c r="GP227" s="3"/>
      <c r="GQ227" s="3"/>
      <c r="GR227" s="3"/>
      <c r="GS227" s="3"/>
      <c r="GT227" s="3"/>
      <c r="GU227" s="3"/>
      <c r="GV227" s="3"/>
      <c r="GW227" s="3"/>
      <c r="GX227" s="3"/>
      <c r="GY227" s="3"/>
      <c r="GZ227" s="3"/>
      <c r="HA227" s="3"/>
      <c r="HB227" s="3"/>
      <c r="HC227" s="3"/>
      <c r="HD227" s="3"/>
      <c r="HE227" s="3"/>
      <c r="HF227" s="3"/>
      <c r="HG227" s="3"/>
      <c r="HH227" s="3"/>
      <c r="HI227" s="3"/>
      <c r="HJ227" s="3"/>
      <c r="HK227" s="3"/>
      <c r="HL227" s="3"/>
      <c r="HM227" s="3"/>
      <c r="HN227" s="3"/>
      <c r="HO227" s="3"/>
      <c r="HP227" s="3"/>
      <c r="HQ227" s="3"/>
      <c r="HR227" s="3"/>
      <c r="HS227" s="3"/>
      <c r="HT227" s="3"/>
      <c r="HU227" s="3"/>
      <c r="HV227" s="3"/>
      <c r="HW227" s="3"/>
      <c r="HX227" s="3"/>
      <c r="HY227" s="3"/>
      <c r="HZ227" s="3"/>
      <c r="IA227" s="3"/>
      <c r="IB227" s="3"/>
      <c r="IC227" s="3"/>
      <c r="ID227" s="3"/>
      <c r="IE227" s="3"/>
      <c r="IF227" s="3"/>
      <c r="IG227" s="3"/>
      <c r="IH227" s="3"/>
      <c r="II227" s="3"/>
      <c r="IJ227" s="3"/>
      <c r="IK227" s="3"/>
      <c r="IL227" s="3"/>
      <c r="IM227" s="3"/>
      <c r="IN227" s="3"/>
      <c r="IO227" s="3"/>
      <c r="IP227" s="3"/>
      <c r="IQ227" s="3"/>
      <c r="IR227" s="3"/>
      <c r="IS227" s="3"/>
      <c r="IT227" s="3"/>
      <c r="IU227" s="3"/>
    </row>
    <row r="228" spans="1:255">
      <c r="A228"/>
      <c r="B228" s="116"/>
      <c r="L228" s="3"/>
      <c r="M228" s="3"/>
      <c r="N228" s="3"/>
      <c r="O228" s="3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3"/>
      <c r="EZ228" s="3"/>
      <c r="FA228" s="3"/>
      <c r="FB228" s="3"/>
      <c r="FC228" s="3"/>
      <c r="FD228" s="3"/>
      <c r="FE228" s="3"/>
      <c r="FF228" s="3"/>
      <c r="FG228" s="3"/>
      <c r="FH228" s="3"/>
      <c r="FI228" s="3"/>
      <c r="FJ228" s="3"/>
      <c r="FK228" s="3"/>
      <c r="FL228" s="3"/>
      <c r="FM228" s="3"/>
      <c r="FN228" s="3"/>
      <c r="FO228" s="3"/>
      <c r="FP228" s="3"/>
      <c r="FQ228" s="3"/>
      <c r="FR228" s="3"/>
      <c r="FS228" s="3"/>
      <c r="FT228" s="3"/>
      <c r="FU228" s="3"/>
      <c r="FV228" s="3"/>
      <c r="FW228" s="3"/>
      <c r="FX228" s="3"/>
      <c r="FY228" s="3"/>
      <c r="FZ228" s="3"/>
      <c r="GA228" s="3"/>
      <c r="GB228" s="3"/>
      <c r="GC228" s="3"/>
      <c r="GD228" s="3"/>
      <c r="GE228" s="3"/>
      <c r="GF228" s="3"/>
      <c r="GG228" s="3"/>
      <c r="GH228" s="3"/>
      <c r="GI228" s="3"/>
      <c r="GJ228" s="3"/>
      <c r="GK228" s="3"/>
      <c r="GL228" s="3"/>
      <c r="GM228" s="3"/>
      <c r="GN228" s="3"/>
      <c r="GO228" s="3"/>
      <c r="GP228" s="3"/>
      <c r="GQ228" s="3"/>
      <c r="GR228" s="3"/>
      <c r="GS228" s="3"/>
      <c r="GT228" s="3"/>
      <c r="GU228" s="3"/>
      <c r="GV228" s="3"/>
      <c r="GW228" s="3"/>
      <c r="GX228" s="3"/>
      <c r="GY228" s="3"/>
      <c r="GZ228" s="3"/>
      <c r="HA228" s="3"/>
      <c r="HB228" s="3"/>
      <c r="HC228" s="3"/>
      <c r="HD228" s="3"/>
      <c r="HE228" s="3"/>
      <c r="HF228" s="3"/>
      <c r="HG228" s="3"/>
      <c r="HH228" s="3"/>
      <c r="HI228" s="3"/>
      <c r="HJ228" s="3"/>
      <c r="HK228" s="3"/>
      <c r="HL228" s="3"/>
      <c r="HM228" s="3"/>
      <c r="HN228" s="3"/>
      <c r="HO228" s="3"/>
      <c r="HP228" s="3"/>
      <c r="HQ228" s="3"/>
      <c r="HR228" s="3"/>
      <c r="HS228" s="3"/>
      <c r="HT228" s="3"/>
      <c r="HU228" s="3"/>
      <c r="HV228" s="3"/>
      <c r="HW228" s="3"/>
      <c r="HX228" s="3"/>
      <c r="HY228" s="3"/>
      <c r="HZ228" s="3"/>
      <c r="IA228" s="3"/>
      <c r="IB228" s="3"/>
      <c r="IC228" s="3"/>
      <c r="ID228" s="3"/>
      <c r="IE228" s="3"/>
      <c r="IF228" s="3"/>
      <c r="IG228" s="3"/>
      <c r="IH228" s="3"/>
      <c r="II228" s="3"/>
      <c r="IJ228" s="3"/>
      <c r="IK228" s="3"/>
      <c r="IL228" s="3"/>
      <c r="IM228" s="3"/>
      <c r="IN228" s="3"/>
      <c r="IO228" s="3"/>
      <c r="IP228" s="3"/>
      <c r="IQ228" s="3"/>
      <c r="IR228" s="3"/>
      <c r="IS228" s="3"/>
      <c r="IT228" s="3"/>
      <c r="IU228" s="3"/>
    </row>
    <row r="229" spans="1:255" ht="15.75">
      <c r="A229" s="110" t="s">
        <v>70</v>
      </c>
      <c r="B229" s="114"/>
      <c r="C229" s="11"/>
      <c r="D229" s="11"/>
      <c r="E229" s="11"/>
      <c r="F229" s="11"/>
      <c r="G229" s="21"/>
      <c r="L229" s="3"/>
      <c r="M229" s="3"/>
      <c r="N229" s="3"/>
      <c r="O229" s="3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3"/>
      <c r="EZ229" s="3"/>
      <c r="FA229" s="3"/>
      <c r="FB229" s="3"/>
      <c r="FC229" s="3"/>
      <c r="FD229" s="3"/>
      <c r="FE229" s="3"/>
      <c r="FF229" s="3"/>
      <c r="FG229" s="3"/>
      <c r="FH229" s="3"/>
      <c r="FI229" s="3"/>
      <c r="FJ229" s="3"/>
      <c r="FK229" s="3"/>
      <c r="FL229" s="3"/>
      <c r="FM229" s="3"/>
      <c r="FN229" s="3"/>
      <c r="FO229" s="3"/>
      <c r="FP229" s="3"/>
      <c r="FQ229" s="3"/>
      <c r="FR229" s="3"/>
      <c r="FS229" s="3"/>
      <c r="FT229" s="3"/>
      <c r="FU229" s="3"/>
      <c r="FV229" s="3"/>
      <c r="FW229" s="3"/>
      <c r="FX229" s="3"/>
      <c r="FY229" s="3"/>
      <c r="FZ229" s="3"/>
      <c r="GA229" s="3"/>
      <c r="GB229" s="3"/>
      <c r="GC229" s="3"/>
      <c r="GD229" s="3"/>
      <c r="GE229" s="3"/>
      <c r="GF229" s="3"/>
      <c r="GG229" s="3"/>
      <c r="GH229" s="3"/>
      <c r="GI229" s="3"/>
      <c r="GJ229" s="3"/>
      <c r="GK229" s="3"/>
      <c r="GL229" s="3"/>
      <c r="GM229" s="3"/>
      <c r="GN229" s="3"/>
      <c r="GO229" s="3"/>
      <c r="GP229" s="3"/>
      <c r="GQ229" s="3"/>
      <c r="GR229" s="3"/>
      <c r="GS229" s="3"/>
      <c r="GT229" s="3"/>
      <c r="GU229" s="3"/>
      <c r="GV229" s="3"/>
      <c r="GW229" s="3"/>
      <c r="GX229" s="3"/>
      <c r="GY229" s="3"/>
      <c r="GZ229" s="3"/>
      <c r="HA229" s="3"/>
      <c r="HB229" s="3"/>
      <c r="HC229" s="3"/>
      <c r="HD229" s="3"/>
      <c r="HE229" s="3"/>
      <c r="HF229" s="3"/>
      <c r="HG229" s="3"/>
      <c r="HH229" s="3"/>
      <c r="HI229" s="3"/>
      <c r="HJ229" s="3"/>
      <c r="HK229" s="3"/>
      <c r="HL229" s="3"/>
      <c r="HM229" s="3"/>
      <c r="HN229" s="3"/>
      <c r="HO229" s="3"/>
      <c r="HP229" s="3"/>
      <c r="HQ229" s="3"/>
      <c r="HR229" s="3"/>
      <c r="HS229" s="3"/>
      <c r="HT229" s="3"/>
      <c r="HU229" s="3"/>
      <c r="HV229" s="3"/>
      <c r="HW229" s="3"/>
      <c r="HX229" s="3"/>
      <c r="HY229" s="3"/>
      <c r="HZ229" s="3"/>
      <c r="IA229" s="3"/>
      <c r="IB229" s="3"/>
      <c r="IC229" s="3"/>
      <c r="ID229" s="3"/>
      <c r="IE229" s="3"/>
      <c r="IF229" s="3"/>
      <c r="IG229" s="3"/>
      <c r="IH229" s="3"/>
      <c r="II229" s="3"/>
      <c r="IJ229" s="3"/>
      <c r="IK229" s="3"/>
      <c r="IL229" s="3"/>
      <c r="IM229" s="3"/>
      <c r="IN229" s="3"/>
      <c r="IO229" s="3"/>
      <c r="IP229" s="3"/>
      <c r="IQ229" s="3"/>
      <c r="IR229" s="3"/>
      <c r="IS229" s="3"/>
      <c r="IT229" s="3"/>
      <c r="IU229" s="3"/>
    </row>
    <row r="230" spans="1:255">
      <c r="A230" s="11" t="s">
        <v>44</v>
      </c>
      <c r="B230" s="50">
        <v>1265324.69</v>
      </c>
      <c r="C230" s="20">
        <v>976820.9</v>
      </c>
      <c r="D230" s="20">
        <v>6132260.2200000007</v>
      </c>
      <c r="E230" s="20">
        <v>7704657.3399999999</v>
      </c>
      <c r="F230" s="20">
        <v>-1572397.1199999992</v>
      </c>
      <c r="G230" s="21">
        <v>-0.20409999999999995</v>
      </c>
      <c r="L230" s="3"/>
      <c r="M230" s="3"/>
      <c r="N230" s="3"/>
      <c r="O230" s="3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3"/>
      <c r="EZ230" s="3"/>
      <c r="FA230" s="3"/>
      <c r="FB230" s="3"/>
      <c r="FC230" s="3"/>
      <c r="FD230" s="3"/>
      <c r="FE230" s="3"/>
      <c r="FF230" s="3"/>
      <c r="FG230" s="3"/>
      <c r="FH230" s="3"/>
      <c r="FI230" s="3"/>
      <c r="FJ230" s="3"/>
      <c r="FK230" s="3"/>
      <c r="FL230" s="3"/>
      <c r="FM230" s="3"/>
      <c r="FN230" s="3"/>
      <c r="FO230" s="3"/>
      <c r="FP230" s="3"/>
      <c r="FQ230" s="3"/>
      <c r="FR230" s="3"/>
      <c r="FS230" s="3"/>
      <c r="FT230" s="3"/>
      <c r="FU230" s="3"/>
      <c r="FV230" s="3"/>
      <c r="FW230" s="3"/>
      <c r="FX230" s="3"/>
      <c r="FY230" s="3"/>
      <c r="FZ230" s="3"/>
      <c r="GA230" s="3"/>
      <c r="GB230" s="3"/>
      <c r="GC230" s="3"/>
      <c r="GD230" s="3"/>
      <c r="GE230" s="3"/>
      <c r="GF230" s="3"/>
      <c r="GG230" s="3"/>
      <c r="GH230" s="3"/>
      <c r="GI230" s="3"/>
      <c r="GJ230" s="3"/>
      <c r="GK230" s="3"/>
      <c r="GL230" s="3"/>
      <c r="GM230" s="3"/>
      <c r="GN230" s="3"/>
      <c r="GO230" s="3"/>
      <c r="GP230" s="3"/>
      <c r="GQ230" s="3"/>
      <c r="GR230" s="3"/>
      <c r="GS230" s="3"/>
      <c r="GT230" s="3"/>
      <c r="GU230" s="3"/>
      <c r="GV230" s="3"/>
      <c r="GW230" s="3"/>
      <c r="GX230" s="3"/>
      <c r="GY230" s="3"/>
      <c r="GZ230" s="3"/>
      <c r="HA230" s="3"/>
      <c r="HB230" s="3"/>
      <c r="HC230" s="3"/>
      <c r="HD230" s="3"/>
      <c r="HE230" s="3"/>
      <c r="HF230" s="3"/>
      <c r="HG230" s="3"/>
      <c r="HH230" s="3"/>
      <c r="HI230" s="3"/>
      <c r="HJ230" s="3"/>
      <c r="HK230" s="3"/>
      <c r="HL230" s="3"/>
      <c r="HM230" s="3"/>
      <c r="HN230" s="3"/>
      <c r="HO230" s="3"/>
      <c r="HP230" s="3"/>
      <c r="HQ230" s="3"/>
      <c r="HR230" s="3"/>
      <c r="HS230" s="3"/>
      <c r="HT230" s="3"/>
      <c r="HU230" s="3"/>
      <c r="HV230" s="3"/>
      <c r="HW230" s="3"/>
      <c r="HX230" s="3"/>
      <c r="HY230" s="3"/>
      <c r="HZ230" s="3"/>
      <c r="IA230" s="3"/>
      <c r="IB230" s="3"/>
      <c r="IC230" s="3"/>
      <c r="ID230" s="3"/>
      <c r="IE230" s="3"/>
      <c r="IF230" s="3"/>
      <c r="IG230" s="3"/>
      <c r="IH230" s="3"/>
      <c r="II230" s="3"/>
      <c r="IJ230" s="3"/>
      <c r="IK230" s="3"/>
      <c r="IL230" s="3"/>
      <c r="IM230" s="3"/>
      <c r="IN230" s="3"/>
      <c r="IO230" s="3"/>
      <c r="IP230" s="3"/>
      <c r="IQ230" s="3"/>
      <c r="IR230" s="3"/>
      <c r="IS230" s="3"/>
      <c r="IT230" s="3"/>
      <c r="IU230" s="3"/>
    </row>
    <row r="231" spans="1:255">
      <c r="A231" s="11" t="s">
        <v>57</v>
      </c>
      <c r="B231" s="114">
        <v>5622411.9199999999</v>
      </c>
      <c r="C231" s="44">
        <v>6280542.5499999998</v>
      </c>
      <c r="D231" s="44">
        <v>43661045.180000007</v>
      </c>
      <c r="E231" s="44">
        <v>38931070.219999999</v>
      </c>
      <c r="F231" s="44">
        <v>4729974.9600000083</v>
      </c>
      <c r="G231" s="21">
        <v>0.12149999999999994</v>
      </c>
      <c r="L231" s="3"/>
      <c r="M231" s="3"/>
      <c r="N231" s="3"/>
      <c r="O231" s="3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3"/>
      <c r="EZ231" s="3"/>
      <c r="FA231" s="3"/>
      <c r="FB231" s="3"/>
      <c r="FC231" s="3"/>
      <c r="FD231" s="3"/>
      <c r="FE231" s="3"/>
      <c r="FF231" s="3"/>
      <c r="FG231" s="3"/>
      <c r="FH231" s="3"/>
      <c r="FI231" s="3"/>
      <c r="FJ231" s="3"/>
      <c r="FK231" s="3"/>
      <c r="FL231" s="3"/>
      <c r="FM231" s="3"/>
      <c r="FN231" s="3"/>
      <c r="FO231" s="3"/>
      <c r="FP231" s="3"/>
      <c r="FQ231" s="3"/>
      <c r="FR231" s="3"/>
      <c r="FS231" s="3"/>
      <c r="FT231" s="3"/>
      <c r="FU231" s="3"/>
      <c r="FV231" s="3"/>
      <c r="FW231" s="3"/>
      <c r="FX231" s="3"/>
      <c r="FY231" s="3"/>
      <c r="FZ231" s="3"/>
      <c r="GA231" s="3"/>
      <c r="GB231" s="3"/>
      <c r="GC231" s="3"/>
      <c r="GD231" s="3"/>
      <c r="GE231" s="3"/>
      <c r="GF231" s="3"/>
      <c r="GG231" s="3"/>
      <c r="GH231" s="3"/>
      <c r="GI231" s="3"/>
      <c r="GJ231" s="3"/>
      <c r="GK231" s="3"/>
      <c r="GL231" s="3"/>
      <c r="GM231" s="3"/>
      <c r="GN231" s="3"/>
      <c r="GO231" s="3"/>
      <c r="GP231" s="3"/>
      <c r="GQ231" s="3"/>
      <c r="GR231" s="3"/>
      <c r="GS231" s="3"/>
      <c r="GT231" s="3"/>
      <c r="GU231" s="3"/>
      <c r="GV231" s="3"/>
      <c r="GW231" s="3"/>
      <c r="GX231" s="3"/>
      <c r="GY231" s="3"/>
      <c r="GZ231" s="3"/>
      <c r="HA231" s="3"/>
      <c r="HB231" s="3"/>
      <c r="HC231" s="3"/>
      <c r="HD231" s="3"/>
      <c r="HE231" s="3"/>
      <c r="HF231" s="3"/>
      <c r="HG231" s="3"/>
      <c r="HH231" s="3"/>
      <c r="HI231" s="3"/>
      <c r="HJ231" s="3"/>
      <c r="HK231" s="3"/>
      <c r="HL231" s="3"/>
      <c r="HM231" s="3"/>
      <c r="HN231" s="3"/>
      <c r="HO231" s="3"/>
      <c r="HP231" s="3"/>
      <c r="HQ231" s="3"/>
      <c r="HR231" s="3"/>
      <c r="HS231" s="3"/>
      <c r="HT231" s="3"/>
      <c r="HU231" s="3"/>
      <c r="HV231" s="3"/>
      <c r="HW231" s="3"/>
      <c r="HX231" s="3"/>
      <c r="HY231" s="3"/>
      <c r="HZ231" s="3"/>
      <c r="IA231" s="3"/>
      <c r="IB231" s="3"/>
      <c r="IC231" s="3"/>
      <c r="ID231" s="3"/>
      <c r="IE231" s="3"/>
      <c r="IF231" s="3"/>
      <c r="IG231" s="3"/>
      <c r="IH231" s="3"/>
      <c r="II231" s="3"/>
      <c r="IJ231" s="3"/>
      <c r="IK231" s="3"/>
      <c r="IL231" s="3"/>
      <c r="IM231" s="3"/>
      <c r="IN231" s="3"/>
      <c r="IO231" s="3"/>
      <c r="IP231" s="3"/>
      <c r="IQ231" s="3"/>
      <c r="IR231" s="3"/>
      <c r="IS231" s="3"/>
      <c r="IT231" s="3"/>
      <c r="IU231" s="3"/>
    </row>
    <row r="232" spans="1:255">
      <c r="A232" s="11" t="s">
        <v>71</v>
      </c>
      <c r="B232" s="114">
        <v>1535806.5</v>
      </c>
      <c r="C232" s="44">
        <v>1492863</v>
      </c>
      <c r="D232" s="44">
        <v>12509436</v>
      </c>
      <c r="E232" s="44">
        <v>12661453.5</v>
      </c>
      <c r="F232" s="44">
        <v>-152017.5</v>
      </c>
      <c r="G232" s="21">
        <v>-1.2000000000000011E-2</v>
      </c>
      <c r="L232" s="3"/>
      <c r="M232" s="3"/>
      <c r="N232" s="3"/>
      <c r="O232" s="3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3"/>
      <c r="EZ232" s="3"/>
      <c r="FA232" s="3"/>
      <c r="FB232" s="3"/>
      <c r="FC232" s="3"/>
      <c r="FD232" s="3"/>
      <c r="FE232" s="3"/>
      <c r="FF232" s="3"/>
      <c r="FG232" s="3"/>
      <c r="FH232" s="3"/>
      <c r="FI232" s="3"/>
      <c r="FJ232" s="3"/>
      <c r="FK232" s="3"/>
      <c r="FL232" s="3"/>
      <c r="FM232" s="3"/>
      <c r="FN232" s="3"/>
      <c r="FO232" s="3"/>
      <c r="FP232" s="3"/>
      <c r="FQ232" s="3"/>
      <c r="FR232" s="3"/>
      <c r="FS232" s="3"/>
      <c r="FT232" s="3"/>
      <c r="FU232" s="3"/>
      <c r="FV232" s="3"/>
      <c r="FW232" s="3"/>
      <c r="FX232" s="3"/>
      <c r="FY232" s="3"/>
      <c r="FZ232" s="3"/>
      <c r="GA232" s="3"/>
      <c r="GB232" s="3"/>
      <c r="GC232" s="3"/>
      <c r="GD232" s="3"/>
      <c r="GE232" s="3"/>
      <c r="GF232" s="3"/>
      <c r="GG232" s="3"/>
      <c r="GH232" s="3"/>
      <c r="GI232" s="3"/>
      <c r="GJ232" s="3"/>
      <c r="GK232" s="3"/>
      <c r="GL232" s="3"/>
      <c r="GM232" s="3"/>
      <c r="GN232" s="3"/>
      <c r="GO232" s="3"/>
      <c r="GP232" s="3"/>
      <c r="GQ232" s="3"/>
      <c r="GR232" s="3"/>
      <c r="GS232" s="3"/>
      <c r="GT232" s="3"/>
      <c r="GU232" s="3"/>
      <c r="GV232" s="3"/>
      <c r="GW232" s="3"/>
      <c r="GX232" s="3"/>
      <c r="GY232" s="3"/>
      <c r="GZ232" s="3"/>
      <c r="HA232" s="3"/>
      <c r="HB232" s="3"/>
      <c r="HC232" s="3"/>
      <c r="HD232" s="3"/>
      <c r="HE232" s="3"/>
      <c r="HF232" s="3"/>
      <c r="HG232" s="3"/>
      <c r="HH232" s="3"/>
      <c r="HI232" s="3"/>
      <c r="HJ232" s="3"/>
      <c r="HK232" s="3"/>
      <c r="HL232" s="3"/>
      <c r="HM232" s="3"/>
      <c r="HN232" s="3"/>
      <c r="HO232" s="3"/>
      <c r="HP232" s="3"/>
      <c r="HQ232" s="3"/>
      <c r="HR232" s="3"/>
      <c r="HS232" s="3"/>
      <c r="HT232" s="3"/>
      <c r="HU232" s="3"/>
      <c r="HV232" s="3"/>
      <c r="HW232" s="3"/>
      <c r="HX232" s="3"/>
      <c r="HY232" s="3"/>
      <c r="HZ232" s="3"/>
      <c r="IA232" s="3"/>
      <c r="IB232" s="3"/>
      <c r="IC232" s="3"/>
      <c r="ID232" s="3"/>
      <c r="IE232" s="3"/>
      <c r="IF232" s="3"/>
      <c r="IG232" s="3"/>
      <c r="IH232" s="3"/>
      <c r="II232" s="3"/>
      <c r="IJ232" s="3"/>
      <c r="IK232" s="3"/>
      <c r="IL232" s="3"/>
      <c r="IM232" s="3"/>
      <c r="IN232" s="3"/>
      <c r="IO232" s="3"/>
      <c r="IP232" s="3"/>
      <c r="IQ232" s="3"/>
      <c r="IR232" s="3"/>
      <c r="IS232" s="3"/>
      <c r="IT232" s="3"/>
      <c r="IU232" s="3"/>
    </row>
    <row r="233" spans="1:255">
      <c r="A233" s="11" t="s">
        <v>58</v>
      </c>
      <c r="B233" s="114">
        <v>2040</v>
      </c>
      <c r="C233" s="44">
        <v>2100</v>
      </c>
      <c r="D233" s="44">
        <v>20060</v>
      </c>
      <c r="E233" s="44">
        <v>21080</v>
      </c>
      <c r="F233" s="44">
        <v>-1020</v>
      </c>
      <c r="G233" s="21">
        <v>-4.8399999999999999E-2</v>
      </c>
      <c r="L233" s="3"/>
      <c r="M233" s="3"/>
      <c r="N233" s="3"/>
      <c r="O233" s="3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3"/>
      <c r="EZ233" s="3"/>
      <c r="FA233" s="3"/>
      <c r="FB233" s="3"/>
      <c r="FC233" s="3"/>
      <c r="FD233" s="3"/>
      <c r="FE233" s="3"/>
      <c r="FF233" s="3"/>
      <c r="FG233" s="3"/>
      <c r="FH233" s="3"/>
      <c r="FI233" s="3"/>
      <c r="FJ233" s="3"/>
      <c r="FK233" s="3"/>
      <c r="FL233" s="3"/>
      <c r="FM233" s="3"/>
      <c r="FN233" s="3"/>
      <c r="FO233" s="3"/>
      <c r="FP233" s="3"/>
      <c r="FQ233" s="3"/>
      <c r="FR233" s="3"/>
      <c r="FS233" s="3"/>
      <c r="FT233" s="3"/>
      <c r="FU233" s="3"/>
      <c r="FV233" s="3"/>
      <c r="FW233" s="3"/>
      <c r="FX233" s="3"/>
      <c r="FY233" s="3"/>
      <c r="FZ233" s="3"/>
      <c r="GA233" s="3"/>
      <c r="GB233" s="3"/>
      <c r="GC233" s="3"/>
      <c r="GD233" s="3"/>
      <c r="GE233" s="3"/>
      <c r="GF233" s="3"/>
      <c r="GG233" s="3"/>
      <c r="GH233" s="3"/>
      <c r="GI233" s="3"/>
      <c r="GJ233" s="3"/>
      <c r="GK233" s="3"/>
      <c r="GL233" s="3"/>
      <c r="GM233" s="3"/>
      <c r="GN233" s="3"/>
      <c r="GO233" s="3"/>
      <c r="GP233" s="3"/>
      <c r="GQ233" s="3"/>
      <c r="GR233" s="3"/>
      <c r="GS233" s="3"/>
      <c r="GT233" s="3"/>
      <c r="GU233" s="3"/>
      <c r="GV233" s="3"/>
      <c r="GW233" s="3"/>
      <c r="GX233" s="3"/>
      <c r="GY233" s="3"/>
      <c r="GZ233" s="3"/>
      <c r="HA233" s="3"/>
      <c r="HB233" s="3"/>
      <c r="HC233" s="3"/>
      <c r="HD233" s="3"/>
      <c r="HE233" s="3"/>
      <c r="HF233" s="3"/>
      <c r="HG233" s="3"/>
      <c r="HH233" s="3"/>
      <c r="HI233" s="3"/>
      <c r="HJ233" s="3"/>
      <c r="HK233" s="3"/>
      <c r="HL233" s="3"/>
      <c r="HM233" s="3"/>
      <c r="HN233" s="3"/>
      <c r="HO233" s="3"/>
      <c r="HP233" s="3"/>
      <c r="HQ233" s="3"/>
      <c r="HR233" s="3"/>
      <c r="HS233" s="3"/>
      <c r="HT233" s="3"/>
      <c r="HU233" s="3"/>
      <c r="HV233" s="3"/>
      <c r="HW233" s="3"/>
      <c r="HX233" s="3"/>
      <c r="HY233" s="3"/>
      <c r="HZ233" s="3"/>
      <c r="IA233" s="3"/>
      <c r="IB233" s="3"/>
      <c r="IC233" s="3"/>
      <c r="ID233" s="3"/>
      <c r="IE233" s="3"/>
      <c r="IF233" s="3"/>
      <c r="IG233" s="3"/>
      <c r="IH233" s="3"/>
      <c r="II233" s="3"/>
      <c r="IJ233" s="3"/>
      <c r="IK233" s="3"/>
      <c r="IL233" s="3"/>
      <c r="IM233" s="3"/>
      <c r="IN233" s="3"/>
      <c r="IO233" s="3"/>
      <c r="IP233" s="3"/>
      <c r="IQ233" s="3"/>
      <c r="IR233" s="3"/>
      <c r="IS233" s="3"/>
      <c r="IT233" s="3"/>
      <c r="IU233" s="3"/>
    </row>
    <row r="234" spans="1:255">
      <c r="A234" s="11" t="s">
        <v>248</v>
      </c>
      <c r="B234" s="114">
        <v>1148180</v>
      </c>
      <c r="C234" s="44">
        <v>1111120</v>
      </c>
      <c r="D234" s="44">
        <v>9181056</v>
      </c>
      <c r="E234" s="44">
        <v>9310292</v>
      </c>
      <c r="F234" s="44">
        <v>-129236</v>
      </c>
      <c r="G234" s="21">
        <v>-1.3900000000000023E-2</v>
      </c>
      <c r="L234" s="3"/>
      <c r="M234" s="3"/>
      <c r="N234" s="3"/>
      <c r="O234" s="3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3"/>
      <c r="EZ234" s="3"/>
      <c r="FA234" s="3"/>
      <c r="FB234" s="3"/>
      <c r="FC234" s="3"/>
      <c r="FD234" s="3"/>
      <c r="FE234" s="3"/>
      <c r="FF234" s="3"/>
      <c r="FG234" s="3"/>
      <c r="FH234" s="3"/>
      <c r="FI234" s="3"/>
      <c r="FJ234" s="3"/>
      <c r="FK234" s="3"/>
      <c r="FL234" s="3"/>
      <c r="FM234" s="3"/>
      <c r="FN234" s="3"/>
      <c r="FO234" s="3"/>
      <c r="FP234" s="3"/>
      <c r="FQ234" s="3"/>
      <c r="FR234" s="3"/>
      <c r="FS234" s="3"/>
      <c r="FT234" s="3"/>
      <c r="FU234" s="3"/>
      <c r="FV234" s="3"/>
      <c r="FW234" s="3"/>
      <c r="FX234" s="3"/>
      <c r="FY234" s="3"/>
      <c r="FZ234" s="3"/>
      <c r="GA234" s="3"/>
      <c r="GB234" s="3"/>
      <c r="GC234" s="3"/>
      <c r="GD234" s="3"/>
      <c r="GE234" s="3"/>
      <c r="GF234" s="3"/>
      <c r="GG234" s="3"/>
      <c r="GH234" s="3"/>
      <c r="GI234" s="3"/>
      <c r="GJ234" s="3"/>
      <c r="GK234" s="3"/>
      <c r="GL234" s="3"/>
      <c r="GM234" s="3"/>
      <c r="GN234" s="3"/>
      <c r="GO234" s="3"/>
      <c r="GP234" s="3"/>
      <c r="GQ234" s="3"/>
      <c r="GR234" s="3"/>
      <c r="GS234" s="3"/>
      <c r="GT234" s="3"/>
      <c r="GU234" s="3"/>
      <c r="GV234" s="3"/>
      <c r="GW234" s="3"/>
      <c r="GX234" s="3"/>
      <c r="GY234" s="3"/>
      <c r="GZ234" s="3"/>
      <c r="HA234" s="3"/>
      <c r="HB234" s="3"/>
      <c r="HC234" s="3"/>
      <c r="HD234" s="3"/>
      <c r="HE234" s="3"/>
      <c r="HF234" s="3"/>
      <c r="HG234" s="3"/>
      <c r="HH234" s="3"/>
      <c r="HI234" s="3"/>
      <c r="HJ234" s="3"/>
      <c r="HK234" s="3"/>
      <c r="HL234" s="3"/>
      <c r="HM234" s="3"/>
      <c r="HN234" s="3"/>
      <c r="HO234" s="3"/>
      <c r="HP234" s="3"/>
      <c r="HQ234" s="3"/>
      <c r="HR234" s="3"/>
      <c r="HS234" s="3"/>
      <c r="HT234" s="3"/>
      <c r="HU234" s="3"/>
      <c r="HV234" s="3"/>
      <c r="HW234" s="3"/>
      <c r="HX234" s="3"/>
      <c r="HY234" s="3"/>
      <c r="HZ234" s="3"/>
      <c r="IA234" s="3"/>
      <c r="IB234" s="3"/>
      <c r="IC234" s="3"/>
      <c r="ID234" s="3"/>
      <c r="IE234" s="3"/>
      <c r="IF234" s="3"/>
      <c r="IG234" s="3"/>
      <c r="IH234" s="3"/>
      <c r="II234" s="3"/>
      <c r="IJ234" s="3"/>
      <c r="IK234" s="3"/>
      <c r="IL234" s="3"/>
      <c r="IM234" s="3"/>
      <c r="IN234" s="3"/>
      <c r="IO234" s="3"/>
      <c r="IP234" s="3"/>
      <c r="IQ234" s="3"/>
      <c r="IR234" s="3"/>
      <c r="IS234" s="3"/>
      <c r="IT234" s="3"/>
      <c r="IU234" s="3"/>
    </row>
    <row r="235" spans="1:255">
      <c r="A235" s="11" t="s">
        <v>47</v>
      </c>
      <c r="B235" s="114">
        <v>2152583.38</v>
      </c>
      <c r="C235" s="44">
        <v>2425505.2599999998</v>
      </c>
      <c r="D235" s="44">
        <v>21383558.34</v>
      </c>
      <c r="E235" s="44">
        <v>20872946.879999995</v>
      </c>
      <c r="F235" s="44">
        <v>510611.46000000462</v>
      </c>
      <c r="G235" s="21">
        <v>2.4499999999999966E-2</v>
      </c>
      <c r="L235" s="3"/>
      <c r="M235" s="3"/>
      <c r="N235" s="3"/>
      <c r="O235" s="3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3"/>
      <c r="EZ235" s="3"/>
      <c r="FA235" s="3"/>
      <c r="FB235" s="3"/>
      <c r="FC235" s="3"/>
      <c r="FD235" s="3"/>
      <c r="FE235" s="3"/>
      <c r="FF235" s="3"/>
      <c r="FG235" s="3"/>
      <c r="FH235" s="3"/>
      <c r="FI235" s="3"/>
      <c r="FJ235" s="3"/>
      <c r="FK235" s="3"/>
      <c r="FL235" s="3"/>
      <c r="FM235" s="3"/>
      <c r="FN235" s="3"/>
      <c r="FO235" s="3"/>
      <c r="FP235" s="3"/>
      <c r="FQ235" s="3"/>
      <c r="FR235" s="3"/>
      <c r="FS235" s="3"/>
      <c r="FT235" s="3"/>
      <c r="FU235" s="3"/>
      <c r="FV235" s="3"/>
      <c r="FW235" s="3"/>
      <c r="FX235" s="3"/>
      <c r="FY235" s="3"/>
      <c r="FZ235" s="3"/>
      <c r="GA235" s="3"/>
      <c r="GB235" s="3"/>
      <c r="GC235" s="3"/>
      <c r="GD235" s="3"/>
      <c r="GE235" s="3"/>
      <c r="GF235" s="3"/>
      <c r="GG235" s="3"/>
      <c r="GH235" s="3"/>
      <c r="GI235" s="3"/>
      <c r="GJ235" s="3"/>
      <c r="GK235" s="3"/>
      <c r="GL235" s="3"/>
      <c r="GM235" s="3"/>
      <c r="GN235" s="3"/>
      <c r="GO235" s="3"/>
      <c r="GP235" s="3"/>
      <c r="GQ235" s="3"/>
      <c r="GR235" s="3"/>
      <c r="GS235" s="3"/>
      <c r="GT235" s="3"/>
      <c r="GU235" s="3"/>
      <c r="GV235" s="3"/>
      <c r="GW235" s="3"/>
      <c r="GX235" s="3"/>
      <c r="GY235" s="3"/>
      <c r="GZ235" s="3"/>
      <c r="HA235" s="3"/>
      <c r="HB235" s="3"/>
      <c r="HC235" s="3"/>
      <c r="HD235" s="3"/>
      <c r="HE235" s="3"/>
      <c r="HF235" s="3"/>
      <c r="HG235" s="3"/>
      <c r="HH235" s="3"/>
      <c r="HI235" s="3"/>
      <c r="HJ235" s="3"/>
      <c r="HK235" s="3"/>
      <c r="HL235" s="3"/>
      <c r="HM235" s="3"/>
      <c r="HN235" s="3"/>
      <c r="HO235" s="3"/>
      <c r="HP235" s="3"/>
      <c r="HQ235" s="3"/>
      <c r="HR235" s="3"/>
      <c r="HS235" s="3"/>
      <c r="HT235" s="3"/>
      <c r="HU235" s="3"/>
      <c r="HV235" s="3"/>
      <c r="HW235" s="3"/>
      <c r="HX235" s="3"/>
      <c r="HY235" s="3"/>
      <c r="HZ235" s="3"/>
      <c r="IA235" s="3"/>
      <c r="IB235" s="3"/>
      <c r="IC235" s="3"/>
      <c r="ID235" s="3"/>
      <c r="IE235" s="3"/>
      <c r="IF235" s="3"/>
      <c r="IG235" s="3"/>
      <c r="IH235" s="3"/>
      <c r="II235" s="3"/>
      <c r="IJ235" s="3"/>
      <c r="IK235" s="3"/>
      <c r="IL235" s="3"/>
      <c r="IM235" s="3"/>
      <c r="IN235" s="3"/>
      <c r="IO235" s="3"/>
      <c r="IP235" s="3"/>
      <c r="IQ235" s="3"/>
      <c r="IR235" s="3"/>
      <c r="IS235" s="3"/>
      <c r="IT235" s="3"/>
      <c r="IU235" s="3"/>
    </row>
    <row r="236" spans="1:255">
      <c r="A236" s="11" t="s">
        <v>245</v>
      </c>
      <c r="B236" s="114">
        <v>288</v>
      </c>
      <c r="C236" s="44">
        <v>360</v>
      </c>
      <c r="D236" s="44">
        <v>1944</v>
      </c>
      <c r="E236" s="44">
        <v>2208</v>
      </c>
      <c r="F236" s="44">
        <v>-264</v>
      </c>
      <c r="G236" s="21">
        <v>-0.11960000000000004</v>
      </c>
      <c r="L236" s="3"/>
      <c r="M236" s="3"/>
      <c r="N236" s="3"/>
      <c r="O236" s="3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3"/>
      <c r="EZ236" s="3"/>
      <c r="FA236" s="3"/>
      <c r="FB236" s="3"/>
      <c r="FC236" s="3"/>
      <c r="FD236" s="3"/>
      <c r="FE236" s="3"/>
      <c r="FF236" s="3"/>
      <c r="FG236" s="3"/>
      <c r="FH236" s="3"/>
      <c r="FI236" s="3"/>
      <c r="FJ236" s="3"/>
      <c r="FK236" s="3"/>
      <c r="FL236" s="3"/>
      <c r="FM236" s="3"/>
      <c r="FN236" s="3"/>
      <c r="FO236" s="3"/>
      <c r="FP236" s="3"/>
      <c r="FQ236" s="3"/>
      <c r="FR236" s="3"/>
      <c r="FS236" s="3"/>
      <c r="FT236" s="3"/>
      <c r="FU236" s="3"/>
      <c r="FV236" s="3"/>
      <c r="FW236" s="3"/>
      <c r="FX236" s="3"/>
      <c r="FY236" s="3"/>
      <c r="FZ236" s="3"/>
      <c r="GA236" s="3"/>
      <c r="GB236" s="3"/>
      <c r="GC236" s="3"/>
      <c r="GD236" s="3"/>
      <c r="GE236" s="3"/>
      <c r="GF236" s="3"/>
      <c r="GG236" s="3"/>
      <c r="GH236" s="3"/>
      <c r="GI236" s="3"/>
      <c r="GJ236" s="3"/>
      <c r="GK236" s="3"/>
      <c r="GL236" s="3"/>
      <c r="GM236" s="3"/>
      <c r="GN236" s="3"/>
      <c r="GO236" s="3"/>
      <c r="GP236" s="3"/>
      <c r="GQ236" s="3"/>
      <c r="GR236" s="3"/>
      <c r="GS236" s="3"/>
      <c r="GT236" s="3"/>
      <c r="GU236" s="3"/>
      <c r="GV236" s="3"/>
      <c r="GW236" s="3"/>
      <c r="GX236" s="3"/>
      <c r="GY236" s="3"/>
      <c r="GZ236" s="3"/>
      <c r="HA236" s="3"/>
      <c r="HB236" s="3"/>
      <c r="HC236" s="3"/>
      <c r="HD236" s="3"/>
      <c r="HE236" s="3"/>
      <c r="HF236" s="3"/>
      <c r="HG236" s="3"/>
      <c r="HH236" s="3"/>
      <c r="HI236" s="3"/>
      <c r="HJ236" s="3"/>
      <c r="HK236" s="3"/>
      <c r="HL236" s="3"/>
      <c r="HM236" s="3"/>
      <c r="HN236" s="3"/>
      <c r="HO236" s="3"/>
      <c r="HP236" s="3"/>
      <c r="HQ236" s="3"/>
      <c r="HR236" s="3"/>
      <c r="HS236" s="3"/>
      <c r="HT236" s="3"/>
      <c r="HU236" s="3"/>
      <c r="HV236" s="3"/>
      <c r="HW236" s="3"/>
      <c r="HX236" s="3"/>
      <c r="HY236" s="3"/>
      <c r="HZ236" s="3"/>
      <c r="IA236" s="3"/>
      <c r="IB236" s="3"/>
      <c r="IC236" s="3"/>
      <c r="ID236" s="3"/>
      <c r="IE236" s="3"/>
      <c r="IF236" s="3"/>
      <c r="IG236" s="3"/>
      <c r="IH236" s="3"/>
      <c r="II236" s="3"/>
      <c r="IJ236" s="3"/>
      <c r="IK236" s="3"/>
      <c r="IL236" s="3"/>
      <c r="IM236" s="3"/>
      <c r="IN236" s="3"/>
      <c r="IO236" s="3"/>
      <c r="IP236" s="3"/>
      <c r="IQ236" s="3"/>
      <c r="IR236" s="3"/>
      <c r="IS236" s="3"/>
      <c r="IT236" s="3"/>
      <c r="IU236" s="3"/>
    </row>
    <row r="237" spans="1:255">
      <c r="A237" s="23" t="s">
        <v>45</v>
      </c>
      <c r="B237" s="114">
        <v>0</v>
      </c>
      <c r="C237" s="44">
        <v>0</v>
      </c>
      <c r="D237" s="44">
        <v>0</v>
      </c>
      <c r="E237" s="44">
        <v>0</v>
      </c>
      <c r="F237" s="44">
        <v>0</v>
      </c>
      <c r="G237" s="21">
        <v>0</v>
      </c>
      <c r="L237" s="3"/>
      <c r="M237" s="3"/>
      <c r="N237" s="3"/>
      <c r="O237" s="3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3"/>
      <c r="EZ237" s="3"/>
      <c r="FA237" s="3"/>
      <c r="FB237" s="3"/>
      <c r="FC237" s="3"/>
      <c r="FD237" s="3"/>
      <c r="FE237" s="3"/>
      <c r="FF237" s="3"/>
      <c r="FG237" s="3"/>
      <c r="FH237" s="3"/>
      <c r="FI237" s="3"/>
      <c r="FJ237" s="3"/>
      <c r="FK237" s="3"/>
      <c r="FL237" s="3"/>
      <c r="FM237" s="3"/>
      <c r="FN237" s="3"/>
      <c r="FO237" s="3"/>
      <c r="FP237" s="3"/>
      <c r="FQ237" s="3"/>
      <c r="FR237" s="3"/>
      <c r="FS237" s="3"/>
      <c r="FT237" s="3"/>
      <c r="FU237" s="3"/>
      <c r="FV237" s="3"/>
      <c r="FW237" s="3"/>
      <c r="FX237" s="3"/>
      <c r="FY237" s="3"/>
      <c r="FZ237" s="3"/>
      <c r="GA237" s="3"/>
      <c r="GB237" s="3"/>
      <c r="GC237" s="3"/>
      <c r="GD237" s="3"/>
      <c r="GE237" s="3"/>
      <c r="GF237" s="3"/>
      <c r="GG237" s="3"/>
      <c r="GH237" s="3"/>
      <c r="GI237" s="3"/>
      <c r="GJ237" s="3"/>
      <c r="GK237" s="3"/>
      <c r="GL237" s="3"/>
      <c r="GM237" s="3"/>
      <c r="GN237" s="3"/>
      <c r="GO237" s="3"/>
      <c r="GP237" s="3"/>
      <c r="GQ237" s="3"/>
      <c r="GR237" s="3"/>
      <c r="GS237" s="3"/>
      <c r="GT237" s="3"/>
      <c r="GU237" s="3"/>
      <c r="GV237" s="3"/>
      <c r="GW237" s="3"/>
      <c r="GX237" s="3"/>
      <c r="GY237" s="3"/>
      <c r="GZ237" s="3"/>
      <c r="HA237" s="3"/>
      <c r="HB237" s="3"/>
      <c r="HC237" s="3"/>
      <c r="HD237" s="3"/>
      <c r="HE237" s="3"/>
      <c r="HF237" s="3"/>
      <c r="HG237" s="3"/>
      <c r="HH237" s="3"/>
      <c r="HI237" s="3"/>
      <c r="HJ237" s="3"/>
      <c r="HK237" s="3"/>
      <c r="HL237" s="3"/>
      <c r="HM237" s="3"/>
      <c r="HN237" s="3"/>
      <c r="HO237" s="3"/>
      <c r="HP237" s="3"/>
      <c r="HQ237" s="3"/>
      <c r="HR237" s="3"/>
      <c r="HS237" s="3"/>
      <c r="HT237" s="3"/>
      <c r="HU237" s="3"/>
      <c r="HV237" s="3"/>
      <c r="HW237" s="3"/>
      <c r="HX237" s="3"/>
      <c r="HY237" s="3"/>
      <c r="HZ237" s="3"/>
      <c r="IA237" s="3"/>
      <c r="IB237" s="3"/>
      <c r="IC237" s="3"/>
      <c r="ID237" s="3"/>
      <c r="IE237" s="3"/>
      <c r="IF237" s="3"/>
      <c r="IG237" s="3"/>
      <c r="IH237" s="3"/>
      <c r="II237" s="3"/>
      <c r="IJ237" s="3"/>
      <c r="IK237" s="3"/>
      <c r="IL237" s="3"/>
      <c r="IM237" s="3"/>
      <c r="IN237" s="3"/>
      <c r="IO237" s="3"/>
      <c r="IP237" s="3"/>
      <c r="IQ237" s="3"/>
      <c r="IR237" s="3"/>
      <c r="IS237" s="3"/>
      <c r="IT237" s="3"/>
      <c r="IU237" s="3"/>
    </row>
    <row r="238" spans="1:255">
      <c r="A238" s="23" t="s">
        <v>72</v>
      </c>
      <c r="B238" s="114">
        <v>0</v>
      </c>
      <c r="C238" s="44">
        <v>0</v>
      </c>
      <c r="D238" s="44">
        <v>0</v>
      </c>
      <c r="E238" s="44">
        <v>0</v>
      </c>
      <c r="F238" s="44">
        <v>0</v>
      </c>
      <c r="G238" s="21">
        <v>0</v>
      </c>
      <c r="L238" s="3"/>
      <c r="M238" s="3"/>
      <c r="N238" s="3"/>
      <c r="O238" s="3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</row>
    <row r="239" spans="1:255">
      <c r="A239" s="11" t="s">
        <v>73</v>
      </c>
      <c r="B239" s="114">
        <v>46235</v>
      </c>
      <c r="C239" s="44">
        <v>49398</v>
      </c>
      <c r="D239" s="44">
        <v>349911</v>
      </c>
      <c r="E239" s="44">
        <v>359973.82</v>
      </c>
      <c r="F239" s="44">
        <v>-10062.820000000007</v>
      </c>
      <c r="G239" s="21">
        <v>-2.8000000000000025E-2</v>
      </c>
      <c r="L239" s="3"/>
      <c r="M239" s="3"/>
      <c r="N239" s="3"/>
      <c r="O239" s="3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3"/>
      <c r="EZ239" s="3"/>
      <c r="FA239" s="3"/>
      <c r="FB239" s="3"/>
      <c r="FC239" s="3"/>
      <c r="FD239" s="3"/>
      <c r="FE239" s="3"/>
      <c r="FF239" s="3"/>
      <c r="FG239" s="3"/>
      <c r="FH239" s="3"/>
      <c r="FI239" s="3"/>
      <c r="FJ239" s="3"/>
      <c r="FK239" s="3"/>
      <c r="FL239" s="3"/>
      <c r="FM239" s="3"/>
      <c r="FN239" s="3"/>
      <c r="FO239" s="3"/>
      <c r="FP239" s="3"/>
      <c r="FQ239" s="3"/>
      <c r="FR239" s="3"/>
      <c r="FS239" s="3"/>
      <c r="FT239" s="3"/>
      <c r="FU239" s="3"/>
      <c r="FV239" s="3"/>
      <c r="FW239" s="3"/>
      <c r="FX239" s="3"/>
      <c r="FY239" s="3"/>
      <c r="FZ239" s="3"/>
      <c r="GA239" s="3"/>
      <c r="GB239" s="3"/>
      <c r="GC239" s="3"/>
      <c r="GD239" s="3"/>
      <c r="GE239" s="3"/>
      <c r="GF239" s="3"/>
      <c r="GG239" s="3"/>
      <c r="GH239" s="3"/>
      <c r="GI239" s="3"/>
      <c r="GJ239" s="3"/>
      <c r="GK239" s="3"/>
      <c r="GL239" s="3"/>
      <c r="GM239" s="3"/>
      <c r="GN239" s="3"/>
      <c r="GO239" s="3"/>
      <c r="GP239" s="3"/>
      <c r="GQ239" s="3"/>
      <c r="GR239" s="3"/>
      <c r="GS239" s="3"/>
      <c r="GT239" s="3"/>
      <c r="GU239" s="3"/>
      <c r="GV239" s="3"/>
      <c r="GW239" s="3"/>
      <c r="GX239" s="3"/>
      <c r="GY239" s="3"/>
      <c r="GZ239" s="3"/>
      <c r="HA239" s="3"/>
      <c r="HB239" s="3"/>
      <c r="HC239" s="3"/>
      <c r="HD239" s="3"/>
      <c r="HE239" s="3"/>
      <c r="HF239" s="3"/>
      <c r="HG239" s="3"/>
      <c r="HH239" s="3"/>
      <c r="HI239" s="3"/>
      <c r="HJ239" s="3"/>
      <c r="HK239" s="3"/>
      <c r="HL239" s="3"/>
      <c r="HM239" s="3"/>
      <c r="HN239" s="3"/>
      <c r="HO239" s="3"/>
      <c r="HP239" s="3"/>
      <c r="HQ239" s="3"/>
      <c r="HR239" s="3"/>
      <c r="HS239" s="3"/>
      <c r="HT239" s="3"/>
      <c r="HU239" s="3"/>
      <c r="HV239" s="3"/>
      <c r="HW239" s="3"/>
      <c r="HX239" s="3"/>
      <c r="HY239" s="3"/>
      <c r="HZ239" s="3"/>
      <c r="IA239" s="3"/>
      <c r="IB239" s="3"/>
      <c r="IC239" s="3"/>
      <c r="ID239" s="3"/>
      <c r="IE239" s="3"/>
      <c r="IF239" s="3"/>
      <c r="IG239" s="3"/>
      <c r="IH239" s="3"/>
      <c r="II239" s="3"/>
      <c r="IJ239" s="3"/>
      <c r="IK239" s="3"/>
      <c r="IL239" s="3"/>
      <c r="IM239" s="3"/>
      <c r="IN239" s="3"/>
      <c r="IO239" s="3"/>
      <c r="IP239" s="3"/>
      <c r="IQ239" s="3"/>
      <c r="IR239" s="3"/>
      <c r="IS239" s="3"/>
      <c r="IT239" s="3"/>
      <c r="IU239" s="3"/>
    </row>
    <row r="240" spans="1:255">
      <c r="A240" s="11" t="s">
        <v>74</v>
      </c>
      <c r="B240" s="114">
        <v>52308.27</v>
      </c>
      <c r="C240" s="44">
        <v>44352.33</v>
      </c>
      <c r="D240" s="44">
        <v>719245.73</v>
      </c>
      <c r="E240" s="44">
        <v>836005.54999999981</v>
      </c>
      <c r="F240" s="44">
        <v>-116759.81999999983</v>
      </c>
      <c r="G240" s="21">
        <v>-0.13970000000000005</v>
      </c>
      <c r="L240" s="3"/>
      <c r="M240" s="3"/>
      <c r="N240" s="3"/>
      <c r="O240" s="3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3"/>
      <c r="EZ240" s="3"/>
      <c r="FA240" s="3"/>
      <c r="FB240" s="3"/>
      <c r="FC240" s="3"/>
      <c r="FD240" s="3"/>
      <c r="FE240" s="3"/>
      <c r="FF240" s="3"/>
      <c r="FG240" s="3"/>
      <c r="FH240" s="3"/>
      <c r="FI240" s="3"/>
      <c r="FJ240" s="3"/>
      <c r="FK240" s="3"/>
      <c r="FL240" s="3"/>
      <c r="FM240" s="3"/>
      <c r="FN240" s="3"/>
      <c r="FO240" s="3"/>
      <c r="FP240" s="3"/>
      <c r="FQ240" s="3"/>
      <c r="FR240" s="3"/>
      <c r="FS240" s="3"/>
      <c r="FT240" s="3"/>
      <c r="FU240" s="3"/>
      <c r="FV240" s="3"/>
      <c r="FW240" s="3"/>
      <c r="FX240" s="3"/>
      <c r="FY240" s="3"/>
      <c r="FZ240" s="3"/>
      <c r="GA240" s="3"/>
      <c r="GB240" s="3"/>
      <c r="GC240" s="3"/>
      <c r="GD240" s="3"/>
      <c r="GE240" s="3"/>
      <c r="GF240" s="3"/>
      <c r="GG240" s="3"/>
      <c r="GH240" s="3"/>
      <c r="GI240" s="3"/>
      <c r="GJ240" s="3"/>
      <c r="GK240" s="3"/>
      <c r="GL240" s="3"/>
      <c r="GM240" s="3"/>
      <c r="GN240" s="3"/>
      <c r="GO240" s="3"/>
      <c r="GP240" s="3"/>
      <c r="GQ240" s="3"/>
      <c r="GR240" s="3"/>
      <c r="GS240" s="3"/>
      <c r="GT240" s="3"/>
      <c r="GU240" s="3"/>
      <c r="GV240" s="3"/>
      <c r="GW240" s="3"/>
      <c r="GX240" s="3"/>
      <c r="GY240" s="3"/>
      <c r="GZ240" s="3"/>
      <c r="HA240" s="3"/>
      <c r="HB240" s="3"/>
      <c r="HC240" s="3"/>
      <c r="HD240" s="3"/>
      <c r="HE240" s="3"/>
      <c r="HF240" s="3"/>
      <c r="HG240" s="3"/>
      <c r="HH240" s="3"/>
      <c r="HI240" s="3"/>
      <c r="HJ240" s="3"/>
      <c r="HK240" s="3"/>
      <c r="HL240" s="3"/>
      <c r="HM240" s="3"/>
      <c r="HN240" s="3"/>
      <c r="HO240" s="3"/>
      <c r="HP240" s="3"/>
      <c r="HQ240" s="3"/>
      <c r="HR240" s="3"/>
      <c r="HS240" s="3"/>
      <c r="HT240" s="3"/>
      <c r="HU240" s="3"/>
      <c r="HV240" s="3"/>
      <c r="HW240" s="3"/>
      <c r="HX240" s="3"/>
      <c r="HY240" s="3"/>
      <c r="HZ240" s="3"/>
      <c r="IA240" s="3"/>
      <c r="IB240" s="3"/>
      <c r="IC240" s="3"/>
      <c r="ID240" s="3"/>
      <c r="IE240" s="3"/>
      <c r="IF240" s="3"/>
      <c r="IG240" s="3"/>
      <c r="IH240" s="3"/>
      <c r="II240" s="3"/>
      <c r="IJ240" s="3"/>
      <c r="IK240" s="3"/>
      <c r="IL240" s="3"/>
      <c r="IM240" s="3"/>
      <c r="IN240" s="3"/>
      <c r="IO240" s="3"/>
      <c r="IP240" s="3"/>
      <c r="IQ240" s="3"/>
      <c r="IR240" s="3"/>
      <c r="IS240" s="3"/>
      <c r="IT240" s="3"/>
      <c r="IU240" s="3"/>
    </row>
    <row r="241" spans="1:255">
      <c r="A241" s="11" t="s">
        <v>75</v>
      </c>
      <c r="B241" s="114">
        <v>0</v>
      </c>
      <c r="C241" s="44">
        <v>0</v>
      </c>
      <c r="D241" s="44">
        <v>0</v>
      </c>
      <c r="E241" s="44">
        <v>0</v>
      </c>
      <c r="F241" s="44">
        <v>0</v>
      </c>
      <c r="G241" s="21">
        <v>0</v>
      </c>
      <c r="L241" s="3"/>
      <c r="M241" s="3"/>
      <c r="N241" s="3"/>
      <c r="O241" s="3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3"/>
      <c r="EZ241" s="3"/>
      <c r="FA241" s="3"/>
      <c r="FB241" s="3"/>
      <c r="FC241" s="3"/>
      <c r="FD241" s="3"/>
      <c r="FE241" s="3"/>
      <c r="FF241" s="3"/>
      <c r="FG241" s="3"/>
      <c r="FH241" s="3"/>
      <c r="FI241" s="3"/>
      <c r="FJ241" s="3"/>
      <c r="FK241" s="3"/>
      <c r="FL241" s="3"/>
      <c r="FM241" s="3"/>
      <c r="FN241" s="3"/>
      <c r="FO241" s="3"/>
      <c r="FP241" s="3"/>
      <c r="FQ241" s="3"/>
      <c r="FR241" s="3"/>
      <c r="FS241" s="3"/>
      <c r="FT241" s="3"/>
      <c r="FU241" s="3"/>
      <c r="FV241" s="3"/>
      <c r="FW241" s="3"/>
      <c r="FX241" s="3"/>
      <c r="FY241" s="3"/>
      <c r="FZ241" s="3"/>
      <c r="GA241" s="3"/>
      <c r="GB241" s="3"/>
      <c r="GC241" s="3"/>
      <c r="GD241" s="3"/>
      <c r="GE241" s="3"/>
      <c r="GF241" s="3"/>
      <c r="GG241" s="3"/>
      <c r="GH241" s="3"/>
      <c r="GI241" s="3"/>
      <c r="GJ241" s="3"/>
      <c r="GK241" s="3"/>
      <c r="GL241" s="3"/>
      <c r="GM241" s="3"/>
      <c r="GN241" s="3"/>
      <c r="GO241" s="3"/>
      <c r="GP241" s="3"/>
      <c r="GQ241" s="3"/>
      <c r="GR241" s="3"/>
      <c r="GS241" s="3"/>
      <c r="GT241" s="3"/>
      <c r="GU241" s="3"/>
      <c r="GV241" s="3"/>
      <c r="GW241" s="3"/>
      <c r="GX241" s="3"/>
      <c r="GY241" s="3"/>
      <c r="GZ241" s="3"/>
      <c r="HA241" s="3"/>
      <c r="HB241" s="3"/>
      <c r="HC241" s="3"/>
      <c r="HD241" s="3"/>
      <c r="HE241" s="3"/>
      <c r="HF241" s="3"/>
      <c r="HG241" s="3"/>
      <c r="HH241" s="3"/>
      <c r="HI241" s="3"/>
      <c r="HJ241" s="3"/>
      <c r="HK241" s="3"/>
      <c r="HL241" s="3"/>
      <c r="HM241" s="3"/>
      <c r="HN241" s="3"/>
      <c r="HO241" s="3"/>
      <c r="HP241" s="3"/>
      <c r="HQ241" s="3"/>
      <c r="HR241" s="3"/>
      <c r="HS241" s="3"/>
      <c r="HT241" s="3"/>
      <c r="HU241" s="3"/>
      <c r="HV241" s="3"/>
      <c r="HW241" s="3"/>
      <c r="HX241" s="3"/>
      <c r="HY241" s="3"/>
      <c r="HZ241" s="3"/>
      <c r="IA241" s="3"/>
      <c r="IB241" s="3"/>
      <c r="IC241" s="3"/>
      <c r="ID241" s="3"/>
      <c r="IE241" s="3"/>
      <c r="IF241" s="3"/>
      <c r="IG241" s="3"/>
      <c r="IH241" s="3"/>
      <c r="II241" s="3"/>
      <c r="IJ241" s="3"/>
      <c r="IK241" s="3"/>
      <c r="IL241" s="3"/>
      <c r="IM241" s="3"/>
      <c r="IN241" s="3"/>
      <c r="IO241" s="3"/>
      <c r="IP241" s="3"/>
      <c r="IQ241" s="3"/>
      <c r="IR241" s="3"/>
      <c r="IS241" s="3"/>
      <c r="IT241" s="3"/>
      <c r="IU241" s="3"/>
    </row>
    <row r="242" spans="1:255">
      <c r="A242" s="11" t="s">
        <v>237</v>
      </c>
      <c r="B242" s="114">
        <v>35334</v>
      </c>
      <c r="C242" s="44">
        <v>38435.5</v>
      </c>
      <c r="D242" s="44">
        <v>316538</v>
      </c>
      <c r="E242" s="44">
        <v>309441</v>
      </c>
      <c r="F242" s="44">
        <v>7097</v>
      </c>
      <c r="G242" s="21">
        <v>2.289999999999992E-2</v>
      </c>
      <c r="L242" s="3"/>
      <c r="M242" s="3"/>
      <c r="N242" s="3"/>
      <c r="O242" s="3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3"/>
      <c r="EZ242" s="3"/>
      <c r="FA242" s="3"/>
      <c r="FB242" s="3"/>
      <c r="FC242" s="3"/>
      <c r="FD242" s="3"/>
      <c r="FE242" s="3"/>
      <c r="FF242" s="3"/>
      <c r="FG242" s="3"/>
      <c r="FH242" s="3"/>
      <c r="FI242" s="3"/>
      <c r="FJ242" s="3"/>
      <c r="FK242" s="3"/>
      <c r="FL242" s="3"/>
      <c r="FM242" s="3"/>
      <c r="FN242" s="3"/>
      <c r="FO242" s="3"/>
      <c r="FP242" s="3"/>
      <c r="FQ242" s="3"/>
      <c r="FR242" s="3"/>
      <c r="FS242" s="3"/>
      <c r="FT242" s="3"/>
      <c r="FU242" s="3"/>
      <c r="FV242" s="3"/>
      <c r="FW242" s="3"/>
      <c r="FX242" s="3"/>
      <c r="FY242" s="3"/>
      <c r="FZ242" s="3"/>
      <c r="GA242" s="3"/>
      <c r="GB242" s="3"/>
      <c r="GC242" s="3"/>
      <c r="GD242" s="3"/>
      <c r="GE242" s="3"/>
      <c r="GF242" s="3"/>
      <c r="GG242" s="3"/>
      <c r="GH242" s="3"/>
      <c r="GI242" s="3"/>
      <c r="GJ242" s="3"/>
      <c r="GK242" s="3"/>
      <c r="GL242" s="3"/>
      <c r="GM242" s="3"/>
      <c r="GN242" s="3"/>
      <c r="GO242" s="3"/>
      <c r="GP242" s="3"/>
      <c r="GQ242" s="3"/>
      <c r="GR242" s="3"/>
      <c r="GS242" s="3"/>
      <c r="GT242" s="3"/>
      <c r="GU242" s="3"/>
      <c r="GV242" s="3"/>
      <c r="GW242" s="3"/>
      <c r="GX242" s="3"/>
      <c r="GY242" s="3"/>
      <c r="GZ242" s="3"/>
      <c r="HA242" s="3"/>
      <c r="HB242" s="3"/>
      <c r="HC242" s="3"/>
      <c r="HD242" s="3"/>
      <c r="HE242" s="3"/>
      <c r="HF242" s="3"/>
      <c r="HG242" s="3"/>
      <c r="HH242" s="3"/>
      <c r="HI242" s="3"/>
      <c r="HJ242" s="3"/>
      <c r="HK242" s="3"/>
      <c r="HL242" s="3"/>
      <c r="HM242" s="3"/>
      <c r="HN242" s="3"/>
      <c r="HO242" s="3"/>
      <c r="HP242" s="3"/>
      <c r="HQ242" s="3"/>
      <c r="HR242" s="3"/>
      <c r="HS242" s="3"/>
      <c r="HT242" s="3"/>
      <c r="HU242" s="3"/>
      <c r="HV242" s="3"/>
      <c r="HW242" s="3"/>
      <c r="HX242" s="3"/>
      <c r="HY242" s="3"/>
      <c r="HZ242" s="3"/>
      <c r="IA242" s="3"/>
      <c r="IB242" s="3"/>
      <c r="IC242" s="3"/>
      <c r="ID242" s="3"/>
      <c r="IE242" s="3"/>
      <c r="IF242" s="3"/>
      <c r="IG242" s="3"/>
      <c r="IH242" s="3"/>
      <c r="II242" s="3"/>
      <c r="IJ242" s="3"/>
      <c r="IK242" s="3"/>
      <c r="IL242" s="3"/>
      <c r="IM242" s="3"/>
      <c r="IN242" s="3"/>
      <c r="IO242" s="3"/>
      <c r="IP242" s="3"/>
      <c r="IQ242" s="3"/>
      <c r="IR242" s="3"/>
      <c r="IS242" s="3"/>
      <c r="IT242" s="3"/>
      <c r="IU242" s="3"/>
    </row>
    <row r="243" spans="1:255">
      <c r="A243" s="11" t="s">
        <v>76</v>
      </c>
      <c r="B243" s="114">
        <v>22752</v>
      </c>
      <c r="C243" s="44">
        <v>22572</v>
      </c>
      <c r="D243" s="44">
        <v>204918</v>
      </c>
      <c r="E243" s="44">
        <v>201180</v>
      </c>
      <c r="F243" s="44">
        <v>3738</v>
      </c>
      <c r="G243" s="21">
        <v>1.859999999999995E-2</v>
      </c>
      <c r="L243" s="3"/>
      <c r="M243" s="3"/>
      <c r="N243" s="3"/>
      <c r="O243" s="3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3"/>
      <c r="EZ243" s="3"/>
      <c r="FA243" s="3"/>
      <c r="FB243" s="3"/>
      <c r="FC243" s="3"/>
      <c r="FD243" s="3"/>
      <c r="FE243" s="3"/>
      <c r="FF243" s="3"/>
      <c r="FG243" s="3"/>
      <c r="FH243" s="3"/>
      <c r="FI243" s="3"/>
      <c r="FJ243" s="3"/>
      <c r="FK243" s="3"/>
      <c r="FL243" s="3"/>
      <c r="FM243" s="3"/>
      <c r="FN243" s="3"/>
      <c r="FO243" s="3"/>
      <c r="FP243" s="3"/>
      <c r="FQ243" s="3"/>
      <c r="FR243" s="3"/>
      <c r="FS243" s="3"/>
      <c r="FT243" s="3"/>
      <c r="FU243" s="3"/>
      <c r="FV243" s="3"/>
      <c r="FW243" s="3"/>
      <c r="FX243" s="3"/>
      <c r="FY243" s="3"/>
      <c r="FZ243" s="3"/>
      <c r="GA243" s="3"/>
      <c r="GB243" s="3"/>
      <c r="GC243" s="3"/>
      <c r="GD243" s="3"/>
      <c r="GE243" s="3"/>
      <c r="GF243" s="3"/>
      <c r="GG243" s="3"/>
      <c r="GH243" s="3"/>
      <c r="GI243" s="3"/>
      <c r="GJ243" s="3"/>
      <c r="GK243" s="3"/>
      <c r="GL243" s="3"/>
      <c r="GM243" s="3"/>
      <c r="GN243" s="3"/>
      <c r="GO243" s="3"/>
      <c r="GP243" s="3"/>
      <c r="GQ243" s="3"/>
      <c r="GR243" s="3"/>
      <c r="GS243" s="3"/>
      <c r="GT243" s="3"/>
      <c r="GU243" s="3"/>
      <c r="GV243" s="3"/>
      <c r="GW243" s="3"/>
      <c r="GX243" s="3"/>
      <c r="GY243" s="3"/>
      <c r="GZ243" s="3"/>
      <c r="HA243" s="3"/>
      <c r="HB243" s="3"/>
      <c r="HC243" s="3"/>
      <c r="HD243" s="3"/>
      <c r="HE243" s="3"/>
      <c r="HF243" s="3"/>
      <c r="HG243" s="3"/>
      <c r="HH243" s="3"/>
      <c r="HI243" s="3"/>
      <c r="HJ243" s="3"/>
      <c r="HK243" s="3"/>
      <c r="HL243" s="3"/>
      <c r="HM243" s="3"/>
      <c r="HN243" s="3"/>
      <c r="HO243" s="3"/>
      <c r="HP243" s="3"/>
      <c r="HQ243" s="3"/>
      <c r="HR243" s="3"/>
      <c r="HS243" s="3"/>
      <c r="HT243" s="3"/>
      <c r="HU243" s="3"/>
      <c r="HV243" s="3"/>
      <c r="HW243" s="3"/>
      <c r="HX243" s="3"/>
      <c r="HY243" s="3"/>
      <c r="HZ243" s="3"/>
      <c r="IA243" s="3"/>
      <c r="IB243" s="3"/>
      <c r="IC243" s="3"/>
      <c r="ID243" s="3"/>
      <c r="IE243" s="3"/>
      <c r="IF243" s="3"/>
      <c r="IG243" s="3"/>
      <c r="IH243" s="3"/>
      <c r="II243" s="3"/>
      <c r="IJ243" s="3"/>
      <c r="IK243" s="3"/>
      <c r="IL243" s="3"/>
      <c r="IM243" s="3"/>
      <c r="IN243" s="3"/>
      <c r="IO243" s="3"/>
      <c r="IP243" s="3"/>
      <c r="IQ243" s="3"/>
      <c r="IR243" s="3"/>
      <c r="IS243" s="3"/>
      <c r="IT243" s="3"/>
      <c r="IU243" s="3"/>
    </row>
    <row r="244" spans="1:255">
      <c r="A244" s="11" t="s">
        <v>77</v>
      </c>
      <c r="B244" s="114">
        <v>52200</v>
      </c>
      <c r="C244" s="44">
        <v>58400</v>
      </c>
      <c r="D244" s="44">
        <v>474860</v>
      </c>
      <c r="E244" s="44">
        <v>495940</v>
      </c>
      <c r="F244" s="44">
        <v>-21080</v>
      </c>
      <c r="G244" s="21">
        <v>-4.2499999999999982E-2</v>
      </c>
      <c r="L244" s="3"/>
      <c r="M244" s="3"/>
      <c r="N244" s="3"/>
      <c r="O244" s="3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3"/>
      <c r="EZ244" s="3"/>
      <c r="FA244" s="3"/>
      <c r="FB244" s="3"/>
      <c r="FC244" s="3"/>
      <c r="FD244" s="3"/>
      <c r="FE244" s="3"/>
      <c r="FF244" s="3"/>
      <c r="FG244" s="3"/>
      <c r="FH244" s="3"/>
      <c r="FI244" s="3"/>
      <c r="FJ244" s="3"/>
      <c r="FK244" s="3"/>
      <c r="FL244" s="3"/>
      <c r="FM244" s="3"/>
      <c r="FN244" s="3"/>
      <c r="FO244" s="3"/>
      <c r="FP244" s="3"/>
      <c r="FQ244" s="3"/>
      <c r="FR244" s="3"/>
      <c r="FS244" s="3"/>
      <c r="FT244" s="3"/>
      <c r="FU244" s="3"/>
      <c r="FV244" s="3"/>
      <c r="FW244" s="3"/>
      <c r="FX244" s="3"/>
      <c r="FY244" s="3"/>
      <c r="FZ244" s="3"/>
      <c r="GA244" s="3"/>
      <c r="GB244" s="3"/>
      <c r="GC244" s="3"/>
      <c r="GD244" s="3"/>
      <c r="GE244" s="3"/>
      <c r="GF244" s="3"/>
      <c r="GG244" s="3"/>
      <c r="GH244" s="3"/>
      <c r="GI244" s="3"/>
      <c r="GJ244" s="3"/>
      <c r="GK244" s="3"/>
      <c r="GL244" s="3"/>
      <c r="GM244" s="3"/>
      <c r="GN244" s="3"/>
      <c r="GO244" s="3"/>
      <c r="GP244" s="3"/>
      <c r="GQ244" s="3"/>
      <c r="GR244" s="3"/>
      <c r="GS244" s="3"/>
      <c r="GT244" s="3"/>
      <c r="GU244" s="3"/>
      <c r="GV244" s="3"/>
      <c r="GW244" s="3"/>
      <c r="GX244" s="3"/>
      <c r="GY244" s="3"/>
      <c r="GZ244" s="3"/>
      <c r="HA244" s="3"/>
      <c r="HB244" s="3"/>
      <c r="HC244" s="3"/>
      <c r="HD244" s="3"/>
      <c r="HE244" s="3"/>
      <c r="HF244" s="3"/>
      <c r="HG244" s="3"/>
      <c r="HH244" s="3"/>
      <c r="HI244" s="3"/>
      <c r="HJ244" s="3"/>
      <c r="HK244" s="3"/>
      <c r="HL244" s="3"/>
      <c r="HM244" s="3"/>
      <c r="HN244" s="3"/>
      <c r="HO244" s="3"/>
      <c r="HP244" s="3"/>
      <c r="HQ244" s="3"/>
      <c r="HR244" s="3"/>
      <c r="HS244" s="3"/>
      <c r="HT244" s="3"/>
      <c r="HU244" s="3"/>
      <c r="HV244" s="3"/>
      <c r="HW244" s="3"/>
      <c r="HX244" s="3"/>
      <c r="HY244" s="3"/>
      <c r="HZ244" s="3"/>
      <c r="IA244" s="3"/>
      <c r="IB244" s="3"/>
      <c r="IC244" s="3"/>
      <c r="ID244" s="3"/>
      <c r="IE244" s="3"/>
      <c r="IF244" s="3"/>
      <c r="IG244" s="3"/>
      <c r="IH244" s="3"/>
      <c r="II244" s="3"/>
      <c r="IJ244" s="3"/>
      <c r="IK244" s="3"/>
      <c r="IL244" s="3"/>
      <c r="IM244" s="3"/>
      <c r="IN244" s="3"/>
      <c r="IO244" s="3"/>
      <c r="IP244" s="3"/>
      <c r="IQ244" s="3"/>
      <c r="IR244" s="3"/>
      <c r="IS244" s="3"/>
      <c r="IT244" s="3"/>
      <c r="IU244" s="3"/>
    </row>
    <row r="245" spans="1:255">
      <c r="A245" s="23" t="s">
        <v>210</v>
      </c>
      <c r="B245" s="114">
        <v>1100</v>
      </c>
      <c r="C245" s="44">
        <v>1375</v>
      </c>
      <c r="D245" s="44">
        <v>9775</v>
      </c>
      <c r="E245" s="44">
        <v>11325</v>
      </c>
      <c r="F245" s="44">
        <v>-1550</v>
      </c>
      <c r="G245" s="21">
        <v>-0.13690000000000002</v>
      </c>
      <c r="L245" s="3"/>
      <c r="M245" s="3"/>
      <c r="N245" s="3"/>
      <c r="O245" s="3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3"/>
      <c r="EZ245" s="3"/>
      <c r="FA245" s="3"/>
      <c r="FB245" s="3"/>
      <c r="FC245" s="3"/>
      <c r="FD245" s="3"/>
      <c r="FE245" s="3"/>
      <c r="FF245" s="3"/>
      <c r="FG245" s="3"/>
      <c r="FH245" s="3"/>
      <c r="FI245" s="3"/>
      <c r="FJ245" s="3"/>
      <c r="FK245" s="3"/>
      <c r="FL245" s="3"/>
      <c r="FM245" s="3"/>
      <c r="FN245" s="3"/>
      <c r="FO245" s="3"/>
      <c r="FP245" s="3"/>
      <c r="FQ245" s="3"/>
      <c r="FR245" s="3"/>
      <c r="FS245" s="3"/>
      <c r="FT245" s="3"/>
      <c r="FU245" s="3"/>
      <c r="FV245" s="3"/>
      <c r="FW245" s="3"/>
      <c r="FX245" s="3"/>
      <c r="FY245" s="3"/>
      <c r="FZ245" s="3"/>
      <c r="GA245" s="3"/>
      <c r="GB245" s="3"/>
      <c r="GC245" s="3"/>
      <c r="GD245" s="3"/>
      <c r="GE245" s="3"/>
      <c r="GF245" s="3"/>
      <c r="GG245" s="3"/>
      <c r="GH245" s="3"/>
      <c r="GI245" s="3"/>
      <c r="GJ245" s="3"/>
      <c r="GK245" s="3"/>
      <c r="GL245" s="3"/>
      <c r="GM245" s="3"/>
      <c r="GN245" s="3"/>
      <c r="GO245" s="3"/>
      <c r="GP245" s="3"/>
      <c r="GQ245" s="3"/>
      <c r="GR245" s="3"/>
      <c r="GS245" s="3"/>
      <c r="GT245" s="3"/>
      <c r="GU245" s="3"/>
      <c r="GV245" s="3"/>
      <c r="GW245" s="3"/>
      <c r="GX245" s="3"/>
      <c r="GY245" s="3"/>
      <c r="GZ245" s="3"/>
      <c r="HA245" s="3"/>
      <c r="HB245" s="3"/>
      <c r="HC245" s="3"/>
      <c r="HD245" s="3"/>
      <c r="HE245" s="3"/>
      <c r="HF245" s="3"/>
      <c r="HG245" s="3"/>
      <c r="HH245" s="3"/>
      <c r="HI245" s="3"/>
      <c r="HJ245" s="3"/>
      <c r="HK245" s="3"/>
      <c r="HL245" s="3"/>
      <c r="HM245" s="3"/>
      <c r="HN245" s="3"/>
      <c r="HO245" s="3"/>
      <c r="HP245" s="3"/>
      <c r="HQ245" s="3"/>
      <c r="HR245" s="3"/>
      <c r="HS245" s="3"/>
      <c r="HT245" s="3"/>
      <c r="HU245" s="3"/>
      <c r="HV245" s="3"/>
      <c r="HW245" s="3"/>
      <c r="HX245" s="3"/>
      <c r="HY245" s="3"/>
      <c r="HZ245" s="3"/>
      <c r="IA245" s="3"/>
      <c r="IB245" s="3"/>
      <c r="IC245" s="3"/>
      <c r="ID245" s="3"/>
      <c r="IE245" s="3"/>
      <c r="IF245" s="3"/>
      <c r="IG245" s="3"/>
      <c r="IH245" s="3"/>
      <c r="II245" s="3"/>
      <c r="IJ245" s="3"/>
      <c r="IK245" s="3"/>
      <c r="IL245" s="3"/>
      <c r="IM245" s="3"/>
      <c r="IN245" s="3"/>
      <c r="IO245" s="3"/>
      <c r="IP245" s="3"/>
      <c r="IQ245" s="3"/>
      <c r="IR245" s="3"/>
      <c r="IS245" s="3"/>
      <c r="IT245" s="3"/>
      <c r="IU245" s="3"/>
    </row>
    <row r="246" spans="1:255">
      <c r="A246" s="23" t="s">
        <v>214</v>
      </c>
      <c r="B246" s="114">
        <v>4700</v>
      </c>
      <c r="C246" s="44">
        <v>4900</v>
      </c>
      <c r="D246" s="44">
        <v>54875</v>
      </c>
      <c r="E246" s="44">
        <v>56000</v>
      </c>
      <c r="F246" s="44">
        <v>-1125</v>
      </c>
      <c r="G246" s="21">
        <v>-2.0100000000000007E-2</v>
      </c>
      <c r="L246" s="3"/>
      <c r="M246" s="3"/>
      <c r="N246" s="3"/>
      <c r="O246" s="3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3"/>
      <c r="EZ246" s="3"/>
      <c r="FA246" s="3"/>
      <c r="FB246" s="3"/>
      <c r="FC246" s="3"/>
      <c r="FD246" s="3"/>
      <c r="FE246" s="3"/>
      <c r="FF246" s="3"/>
      <c r="FG246" s="3"/>
      <c r="FH246" s="3"/>
      <c r="FI246" s="3"/>
      <c r="FJ246" s="3"/>
      <c r="FK246" s="3"/>
      <c r="FL246" s="3"/>
      <c r="FM246" s="3"/>
      <c r="FN246" s="3"/>
      <c r="FO246" s="3"/>
      <c r="FP246" s="3"/>
      <c r="FQ246" s="3"/>
      <c r="FR246" s="3"/>
      <c r="FS246" s="3"/>
      <c r="FT246" s="3"/>
      <c r="FU246" s="3"/>
      <c r="FV246" s="3"/>
      <c r="FW246" s="3"/>
      <c r="FX246" s="3"/>
      <c r="FY246" s="3"/>
      <c r="FZ246" s="3"/>
      <c r="GA246" s="3"/>
      <c r="GB246" s="3"/>
      <c r="GC246" s="3"/>
      <c r="GD246" s="3"/>
      <c r="GE246" s="3"/>
      <c r="GF246" s="3"/>
      <c r="GG246" s="3"/>
      <c r="GH246" s="3"/>
      <c r="GI246" s="3"/>
      <c r="GJ246" s="3"/>
      <c r="GK246" s="3"/>
      <c r="GL246" s="3"/>
      <c r="GM246" s="3"/>
      <c r="GN246" s="3"/>
      <c r="GO246" s="3"/>
      <c r="GP246" s="3"/>
      <c r="GQ246" s="3"/>
      <c r="GR246" s="3"/>
      <c r="GS246" s="3"/>
      <c r="GT246" s="3"/>
      <c r="GU246" s="3"/>
      <c r="GV246" s="3"/>
      <c r="GW246" s="3"/>
      <c r="GX246" s="3"/>
      <c r="GY246" s="3"/>
      <c r="GZ246" s="3"/>
      <c r="HA246" s="3"/>
      <c r="HB246" s="3"/>
      <c r="HC246" s="3"/>
      <c r="HD246" s="3"/>
      <c r="HE246" s="3"/>
      <c r="HF246" s="3"/>
      <c r="HG246" s="3"/>
      <c r="HH246" s="3"/>
      <c r="HI246" s="3"/>
      <c r="HJ246" s="3"/>
      <c r="HK246" s="3"/>
      <c r="HL246" s="3"/>
      <c r="HM246" s="3"/>
      <c r="HN246" s="3"/>
      <c r="HO246" s="3"/>
      <c r="HP246" s="3"/>
      <c r="HQ246" s="3"/>
      <c r="HR246" s="3"/>
      <c r="HS246" s="3"/>
      <c r="HT246" s="3"/>
      <c r="HU246" s="3"/>
      <c r="HV246" s="3"/>
      <c r="HW246" s="3"/>
      <c r="HX246" s="3"/>
      <c r="HY246" s="3"/>
      <c r="HZ246" s="3"/>
      <c r="IA246" s="3"/>
      <c r="IB246" s="3"/>
      <c r="IC246" s="3"/>
      <c r="ID246" s="3"/>
      <c r="IE246" s="3"/>
      <c r="IF246" s="3"/>
      <c r="IG246" s="3"/>
      <c r="IH246" s="3"/>
      <c r="II246" s="3"/>
      <c r="IJ246" s="3"/>
      <c r="IK246" s="3"/>
      <c r="IL246" s="3"/>
      <c r="IM246" s="3"/>
      <c r="IN246" s="3"/>
      <c r="IO246" s="3"/>
      <c r="IP246" s="3"/>
      <c r="IQ246" s="3"/>
      <c r="IR246" s="3"/>
      <c r="IS246" s="3"/>
      <c r="IT246" s="3"/>
      <c r="IU246" s="3"/>
    </row>
    <row r="247" spans="1:255">
      <c r="A247" s="23" t="s">
        <v>228</v>
      </c>
      <c r="B247" s="114">
        <v>57541</v>
      </c>
      <c r="C247" s="44">
        <v>64672.12</v>
      </c>
      <c r="D247" s="44">
        <v>415670.43999999994</v>
      </c>
      <c r="E247" s="44">
        <v>426570.27999999997</v>
      </c>
      <c r="F247" s="44">
        <v>-10899.840000000026</v>
      </c>
      <c r="G247" s="21">
        <v>-2.5599999999999956E-2</v>
      </c>
      <c r="L247" s="3"/>
      <c r="M247" s="3"/>
      <c r="N247" s="3"/>
      <c r="O247" s="3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</row>
    <row r="248" spans="1:255">
      <c r="A248" s="23" t="s">
        <v>211</v>
      </c>
      <c r="B248" s="114">
        <v>330334</v>
      </c>
      <c r="C248" s="44">
        <v>315389.38</v>
      </c>
      <c r="D248" s="44">
        <v>3323827.06</v>
      </c>
      <c r="E248" s="44">
        <v>2848030.2199999997</v>
      </c>
      <c r="F248" s="44">
        <v>475796.84000000032</v>
      </c>
      <c r="G248" s="21">
        <v>0.16710000000000003</v>
      </c>
      <c r="L248" s="3"/>
      <c r="M248" s="3"/>
      <c r="N248" s="3"/>
      <c r="O248" s="3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3"/>
      <c r="EZ248" s="3"/>
      <c r="FA248" s="3"/>
      <c r="FB248" s="3"/>
      <c r="FC248" s="3"/>
      <c r="FD248" s="3"/>
      <c r="FE248" s="3"/>
      <c r="FF248" s="3"/>
      <c r="FG248" s="3"/>
      <c r="FH248" s="3"/>
      <c r="FI248" s="3"/>
      <c r="FJ248" s="3"/>
      <c r="FK248" s="3"/>
      <c r="FL248" s="3"/>
      <c r="FM248" s="3"/>
      <c r="FN248" s="3"/>
      <c r="FO248" s="3"/>
      <c r="FP248" s="3"/>
      <c r="FQ248" s="3"/>
      <c r="FR248" s="3"/>
      <c r="FS248" s="3"/>
      <c r="FT248" s="3"/>
      <c r="FU248" s="3"/>
      <c r="FV248" s="3"/>
      <c r="FW248" s="3"/>
      <c r="FX248" s="3"/>
      <c r="FY248" s="3"/>
      <c r="FZ248" s="3"/>
      <c r="GA248" s="3"/>
      <c r="GB248" s="3"/>
      <c r="GC248" s="3"/>
      <c r="GD248" s="3"/>
      <c r="GE248" s="3"/>
      <c r="GF248" s="3"/>
      <c r="GG248" s="3"/>
      <c r="GH248" s="3"/>
      <c r="GI248" s="3"/>
      <c r="GJ248" s="3"/>
      <c r="GK248" s="3"/>
      <c r="GL248" s="3"/>
      <c r="GM248" s="3"/>
      <c r="GN248" s="3"/>
      <c r="GO248" s="3"/>
      <c r="GP248" s="3"/>
      <c r="GQ248" s="3"/>
      <c r="GR248" s="3"/>
      <c r="GS248" s="3"/>
      <c r="GT248" s="3"/>
      <c r="GU248" s="3"/>
      <c r="GV248" s="3"/>
      <c r="GW248" s="3"/>
      <c r="GX248" s="3"/>
      <c r="GY248" s="3"/>
      <c r="GZ248" s="3"/>
      <c r="HA248" s="3"/>
      <c r="HB248" s="3"/>
      <c r="HC248" s="3"/>
      <c r="HD248" s="3"/>
      <c r="HE248" s="3"/>
      <c r="HF248" s="3"/>
      <c r="HG248" s="3"/>
      <c r="HH248" s="3"/>
      <c r="HI248" s="3"/>
      <c r="HJ248" s="3"/>
      <c r="HK248" s="3"/>
      <c r="HL248" s="3"/>
      <c r="HM248" s="3"/>
      <c r="HN248" s="3"/>
      <c r="HO248" s="3"/>
      <c r="HP248" s="3"/>
      <c r="HQ248" s="3"/>
      <c r="HR248" s="3"/>
      <c r="HS248" s="3"/>
      <c r="HT248" s="3"/>
      <c r="HU248" s="3"/>
      <c r="HV248" s="3"/>
      <c r="HW248" s="3"/>
      <c r="HX248" s="3"/>
      <c r="HY248" s="3"/>
      <c r="HZ248" s="3"/>
      <c r="IA248" s="3"/>
      <c r="IB248" s="3"/>
      <c r="IC248" s="3"/>
      <c r="ID248" s="3"/>
      <c r="IE248" s="3"/>
      <c r="IF248" s="3"/>
      <c r="IG248" s="3"/>
      <c r="IH248" s="3"/>
      <c r="II248" s="3"/>
      <c r="IJ248" s="3"/>
      <c r="IK248" s="3"/>
      <c r="IL248" s="3"/>
      <c r="IM248" s="3"/>
      <c r="IN248" s="3"/>
      <c r="IO248" s="3"/>
      <c r="IP248" s="3"/>
      <c r="IQ248" s="3"/>
      <c r="IR248" s="3"/>
      <c r="IS248" s="3"/>
      <c r="IT248" s="3"/>
      <c r="IU248" s="3"/>
    </row>
    <row r="249" spans="1:255">
      <c r="A249" s="122" t="s">
        <v>290</v>
      </c>
      <c r="B249" s="114">
        <v>408</v>
      </c>
      <c r="C249" s="44">
        <v>480</v>
      </c>
      <c r="D249" s="44">
        <v>4008</v>
      </c>
      <c r="E249" s="44">
        <v>3600</v>
      </c>
      <c r="F249" s="44">
        <v>408</v>
      </c>
      <c r="G249" s="21">
        <v>0.11329999999999996</v>
      </c>
      <c r="L249" s="3"/>
      <c r="M249" s="3"/>
      <c r="N249" s="3"/>
      <c r="O249" s="3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3"/>
      <c r="EZ249" s="3"/>
      <c r="FA249" s="3"/>
      <c r="FB249" s="3"/>
      <c r="FC249" s="3"/>
      <c r="FD249" s="3"/>
      <c r="FE249" s="3"/>
      <c r="FF249" s="3"/>
      <c r="FG249" s="3"/>
      <c r="FH249" s="3"/>
      <c r="FI249" s="3"/>
      <c r="FJ249" s="3"/>
      <c r="FK249" s="3"/>
      <c r="FL249" s="3"/>
      <c r="FM249" s="3"/>
      <c r="FN249" s="3"/>
      <c r="FO249" s="3"/>
      <c r="FP249" s="3"/>
      <c r="FQ249" s="3"/>
      <c r="FR249" s="3"/>
      <c r="FS249" s="3"/>
      <c r="FT249" s="3"/>
      <c r="FU249" s="3"/>
      <c r="FV249" s="3"/>
      <c r="FW249" s="3"/>
      <c r="FX249" s="3"/>
      <c r="FY249" s="3"/>
      <c r="FZ249" s="3"/>
      <c r="GA249" s="3"/>
      <c r="GB249" s="3"/>
      <c r="GC249" s="3"/>
      <c r="GD249" s="3"/>
      <c r="GE249" s="3"/>
      <c r="GF249" s="3"/>
      <c r="GG249" s="3"/>
      <c r="GH249" s="3"/>
      <c r="GI249" s="3"/>
      <c r="GJ249" s="3"/>
      <c r="GK249" s="3"/>
      <c r="GL249" s="3"/>
      <c r="GM249" s="3"/>
      <c r="GN249" s="3"/>
      <c r="GO249" s="3"/>
      <c r="GP249" s="3"/>
      <c r="GQ249" s="3"/>
      <c r="GR249" s="3"/>
      <c r="GS249" s="3"/>
      <c r="GT249" s="3"/>
      <c r="GU249" s="3"/>
      <c r="GV249" s="3"/>
      <c r="GW249" s="3"/>
      <c r="GX249" s="3"/>
      <c r="GY249" s="3"/>
      <c r="GZ249" s="3"/>
      <c r="HA249" s="3"/>
      <c r="HB249" s="3"/>
      <c r="HC249" s="3"/>
      <c r="HD249" s="3"/>
      <c r="HE249" s="3"/>
      <c r="HF249" s="3"/>
      <c r="HG249" s="3"/>
      <c r="HH249" s="3"/>
      <c r="HI249" s="3"/>
      <c r="HJ249" s="3"/>
      <c r="HK249" s="3"/>
      <c r="HL249" s="3"/>
      <c r="HM249" s="3"/>
      <c r="HN249" s="3"/>
      <c r="HO249" s="3"/>
      <c r="HP249" s="3"/>
      <c r="HQ249" s="3"/>
      <c r="HR249" s="3"/>
      <c r="HS249" s="3"/>
      <c r="HT249" s="3"/>
      <c r="HU249" s="3"/>
      <c r="HV249" s="3"/>
      <c r="HW249" s="3"/>
      <c r="HX249" s="3"/>
      <c r="HY249" s="3"/>
      <c r="HZ249" s="3"/>
      <c r="IA249" s="3"/>
      <c r="IB249" s="3"/>
      <c r="IC249" s="3"/>
      <c r="ID249" s="3"/>
      <c r="IE249" s="3"/>
      <c r="IF249" s="3"/>
      <c r="IG249" s="3"/>
      <c r="IH249" s="3"/>
      <c r="II249" s="3"/>
      <c r="IJ249" s="3"/>
      <c r="IK249" s="3"/>
      <c r="IL249" s="3"/>
      <c r="IM249" s="3"/>
      <c r="IN249" s="3"/>
      <c r="IO249" s="3"/>
      <c r="IP249" s="3"/>
      <c r="IQ249" s="3"/>
      <c r="IR249" s="3"/>
      <c r="IS249" s="3"/>
      <c r="IT249" s="3"/>
      <c r="IU249" s="3"/>
    </row>
    <row r="250" spans="1:255">
      <c r="A250" s="11" t="s">
        <v>78</v>
      </c>
      <c r="B250" s="117">
        <v>0</v>
      </c>
      <c r="C250" s="46">
        <v>0</v>
      </c>
      <c r="D250" s="46">
        <v>0</v>
      </c>
      <c r="E250" s="46">
        <v>0</v>
      </c>
      <c r="F250" s="46">
        <v>0</v>
      </c>
      <c r="G250" s="34">
        <v>0</v>
      </c>
      <c r="L250" s="3"/>
      <c r="M250" s="3"/>
      <c r="N250" s="3"/>
      <c r="O250" s="3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3"/>
      <c r="EZ250" s="3"/>
      <c r="FA250" s="3"/>
      <c r="FB250" s="3"/>
      <c r="FC250" s="3"/>
      <c r="FD250" s="3"/>
      <c r="FE250" s="3"/>
      <c r="FF250" s="3"/>
      <c r="FG250" s="3"/>
      <c r="FH250" s="3"/>
      <c r="FI250" s="3"/>
      <c r="FJ250" s="3"/>
      <c r="FK250" s="3"/>
      <c r="FL250" s="3"/>
      <c r="FM250" s="3"/>
      <c r="FN250" s="3"/>
      <c r="FO250" s="3"/>
      <c r="FP250" s="3"/>
      <c r="FQ250" s="3"/>
      <c r="FR250" s="3"/>
      <c r="FS250" s="3"/>
      <c r="FT250" s="3"/>
      <c r="FU250" s="3"/>
      <c r="FV250" s="3"/>
      <c r="FW250" s="3"/>
      <c r="FX250" s="3"/>
      <c r="FY250" s="3"/>
      <c r="FZ250" s="3"/>
      <c r="GA250" s="3"/>
      <c r="GB250" s="3"/>
      <c r="GC250" s="3"/>
      <c r="GD250" s="3"/>
      <c r="GE250" s="3"/>
      <c r="GF250" s="3"/>
      <c r="GG250" s="3"/>
      <c r="GH250" s="3"/>
      <c r="GI250" s="3"/>
      <c r="GJ250" s="3"/>
      <c r="GK250" s="3"/>
      <c r="GL250" s="3"/>
      <c r="GM250" s="3"/>
      <c r="GN250" s="3"/>
      <c r="GO250" s="3"/>
      <c r="GP250" s="3"/>
      <c r="GQ250" s="3"/>
      <c r="GR250" s="3"/>
      <c r="GS250" s="3"/>
      <c r="GT250" s="3"/>
      <c r="GU250" s="3"/>
      <c r="GV250" s="3"/>
      <c r="GW250" s="3"/>
      <c r="GX250" s="3"/>
      <c r="GY250" s="3"/>
      <c r="GZ250" s="3"/>
      <c r="HA250" s="3"/>
      <c r="HB250" s="3"/>
      <c r="HC250" s="3"/>
      <c r="HD250" s="3"/>
      <c r="HE250" s="3"/>
      <c r="HF250" s="3"/>
      <c r="HG250" s="3"/>
      <c r="HH250" s="3"/>
      <c r="HI250" s="3"/>
      <c r="HJ250" s="3"/>
      <c r="HK250" s="3"/>
      <c r="HL250" s="3"/>
      <c r="HM250" s="3"/>
      <c r="HN250" s="3"/>
      <c r="HO250" s="3"/>
      <c r="HP250" s="3"/>
      <c r="HQ250" s="3"/>
      <c r="HR250" s="3"/>
      <c r="HS250" s="3"/>
      <c r="HT250" s="3"/>
      <c r="HU250" s="3"/>
      <c r="HV250" s="3"/>
      <c r="HW250" s="3"/>
      <c r="HX250" s="3"/>
      <c r="HY250" s="3"/>
      <c r="HZ250" s="3"/>
      <c r="IA250" s="3"/>
      <c r="IB250" s="3"/>
      <c r="IC250" s="3"/>
      <c r="ID250" s="3"/>
      <c r="IE250" s="3"/>
      <c r="IF250" s="3"/>
      <c r="IG250" s="3"/>
      <c r="IH250" s="3"/>
      <c r="II250" s="3"/>
      <c r="IJ250" s="3"/>
      <c r="IK250" s="3"/>
      <c r="IL250" s="3"/>
      <c r="IM250" s="3"/>
      <c r="IN250" s="3"/>
      <c r="IO250" s="3"/>
      <c r="IP250" s="3"/>
      <c r="IQ250" s="3"/>
      <c r="IR250" s="3"/>
      <c r="IS250" s="3"/>
      <c r="IT250" s="3"/>
      <c r="IU250" s="3"/>
    </row>
    <row r="251" spans="1:255">
      <c r="A251" s="11" t="s">
        <v>283</v>
      </c>
      <c r="B251" s="117">
        <v>143329.45000000001</v>
      </c>
      <c r="C251" s="46">
        <v>193201.5</v>
      </c>
      <c r="D251" s="46">
        <v>4018394.4400000009</v>
      </c>
      <c r="E251" s="46">
        <v>1399537.1</v>
      </c>
      <c r="F251" s="46">
        <v>2618857.3400000008</v>
      </c>
      <c r="G251" s="34">
        <v>1.8712</v>
      </c>
      <c r="L251" s="3"/>
      <c r="M251" s="3"/>
      <c r="N251" s="3"/>
      <c r="O251" s="3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3"/>
      <c r="EZ251" s="3"/>
      <c r="FA251" s="3"/>
      <c r="FB251" s="3"/>
      <c r="FC251" s="3"/>
      <c r="FD251" s="3"/>
      <c r="FE251" s="3"/>
      <c r="FF251" s="3"/>
      <c r="FG251" s="3"/>
      <c r="FH251" s="3"/>
      <c r="FI251" s="3"/>
      <c r="FJ251" s="3"/>
      <c r="FK251" s="3"/>
      <c r="FL251" s="3"/>
      <c r="FM251" s="3"/>
      <c r="FN251" s="3"/>
      <c r="FO251" s="3"/>
      <c r="FP251" s="3"/>
      <c r="FQ251" s="3"/>
      <c r="FR251" s="3"/>
      <c r="FS251" s="3"/>
      <c r="FT251" s="3"/>
      <c r="FU251" s="3"/>
      <c r="FV251" s="3"/>
      <c r="FW251" s="3"/>
      <c r="FX251" s="3"/>
      <c r="FY251" s="3"/>
      <c r="FZ251" s="3"/>
      <c r="GA251" s="3"/>
      <c r="GB251" s="3"/>
      <c r="GC251" s="3"/>
      <c r="GD251" s="3"/>
      <c r="GE251" s="3"/>
      <c r="GF251" s="3"/>
      <c r="GG251" s="3"/>
      <c r="GH251" s="3"/>
      <c r="GI251" s="3"/>
      <c r="GJ251" s="3"/>
      <c r="GK251" s="3"/>
      <c r="GL251" s="3"/>
      <c r="GM251" s="3"/>
      <c r="GN251" s="3"/>
      <c r="GO251" s="3"/>
      <c r="GP251" s="3"/>
      <c r="GQ251" s="3"/>
      <c r="GR251" s="3"/>
      <c r="GS251" s="3"/>
      <c r="GT251" s="3"/>
      <c r="GU251" s="3"/>
      <c r="GV251" s="3"/>
      <c r="GW251" s="3"/>
      <c r="GX251" s="3"/>
      <c r="GY251" s="3"/>
      <c r="GZ251" s="3"/>
      <c r="HA251" s="3"/>
      <c r="HB251" s="3"/>
      <c r="HC251" s="3"/>
      <c r="HD251" s="3"/>
      <c r="HE251" s="3"/>
      <c r="HF251" s="3"/>
      <c r="HG251" s="3"/>
      <c r="HH251" s="3"/>
      <c r="HI251" s="3"/>
      <c r="HJ251" s="3"/>
      <c r="HK251" s="3"/>
      <c r="HL251" s="3"/>
      <c r="HM251" s="3"/>
      <c r="HN251" s="3"/>
      <c r="HO251" s="3"/>
      <c r="HP251" s="3"/>
      <c r="HQ251" s="3"/>
      <c r="HR251" s="3"/>
      <c r="HS251" s="3"/>
      <c r="HT251" s="3"/>
      <c r="HU251" s="3"/>
      <c r="HV251" s="3"/>
      <c r="HW251" s="3"/>
      <c r="HX251" s="3"/>
      <c r="HY251" s="3"/>
      <c r="HZ251" s="3"/>
      <c r="IA251" s="3"/>
      <c r="IB251" s="3"/>
      <c r="IC251" s="3"/>
      <c r="ID251" s="3"/>
      <c r="IE251" s="3"/>
      <c r="IF251" s="3"/>
      <c r="IG251" s="3"/>
      <c r="IH251" s="3"/>
      <c r="II251" s="3"/>
      <c r="IJ251" s="3"/>
      <c r="IK251" s="3"/>
      <c r="IL251" s="3"/>
      <c r="IM251" s="3"/>
      <c r="IN251" s="3"/>
      <c r="IO251" s="3"/>
      <c r="IP251" s="3"/>
      <c r="IQ251" s="3"/>
      <c r="IR251" s="3"/>
      <c r="IS251" s="3"/>
      <c r="IT251" s="3"/>
      <c r="IU251" s="3"/>
    </row>
    <row r="252" spans="1:255">
      <c r="A252" s="11" t="s">
        <v>240</v>
      </c>
      <c r="B252" s="117">
        <v>3168</v>
      </c>
      <c r="C252" s="46">
        <v>2808</v>
      </c>
      <c r="D252" s="46">
        <v>28032</v>
      </c>
      <c r="E252" s="46">
        <v>25488</v>
      </c>
      <c r="F252" s="46">
        <v>2544</v>
      </c>
      <c r="G252" s="34">
        <v>9.9800000000000111E-2</v>
      </c>
      <c r="L252" s="3"/>
      <c r="M252" s="3"/>
      <c r="N252" s="3"/>
      <c r="O252" s="3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3"/>
      <c r="EZ252" s="3"/>
      <c r="FA252" s="3"/>
      <c r="FB252" s="3"/>
      <c r="FC252" s="3"/>
      <c r="FD252" s="3"/>
      <c r="FE252" s="3"/>
      <c r="FF252" s="3"/>
      <c r="FG252" s="3"/>
      <c r="FH252" s="3"/>
      <c r="FI252" s="3"/>
      <c r="FJ252" s="3"/>
      <c r="FK252" s="3"/>
      <c r="FL252" s="3"/>
      <c r="FM252" s="3"/>
      <c r="FN252" s="3"/>
      <c r="FO252" s="3"/>
      <c r="FP252" s="3"/>
      <c r="FQ252" s="3"/>
      <c r="FR252" s="3"/>
      <c r="FS252" s="3"/>
      <c r="FT252" s="3"/>
      <c r="FU252" s="3"/>
      <c r="FV252" s="3"/>
      <c r="FW252" s="3"/>
      <c r="FX252" s="3"/>
      <c r="FY252" s="3"/>
      <c r="FZ252" s="3"/>
      <c r="GA252" s="3"/>
      <c r="GB252" s="3"/>
      <c r="GC252" s="3"/>
      <c r="GD252" s="3"/>
      <c r="GE252" s="3"/>
      <c r="GF252" s="3"/>
      <c r="GG252" s="3"/>
      <c r="GH252" s="3"/>
      <c r="GI252" s="3"/>
      <c r="GJ252" s="3"/>
      <c r="GK252" s="3"/>
      <c r="GL252" s="3"/>
      <c r="GM252" s="3"/>
      <c r="GN252" s="3"/>
      <c r="GO252" s="3"/>
      <c r="GP252" s="3"/>
      <c r="GQ252" s="3"/>
      <c r="GR252" s="3"/>
      <c r="GS252" s="3"/>
      <c r="GT252" s="3"/>
      <c r="GU252" s="3"/>
      <c r="GV252" s="3"/>
      <c r="GW252" s="3"/>
      <c r="GX252" s="3"/>
      <c r="GY252" s="3"/>
      <c r="GZ252" s="3"/>
      <c r="HA252" s="3"/>
      <c r="HB252" s="3"/>
      <c r="HC252" s="3"/>
      <c r="HD252" s="3"/>
      <c r="HE252" s="3"/>
      <c r="HF252" s="3"/>
      <c r="HG252" s="3"/>
      <c r="HH252" s="3"/>
      <c r="HI252" s="3"/>
      <c r="HJ252" s="3"/>
      <c r="HK252" s="3"/>
      <c r="HL252" s="3"/>
      <c r="HM252" s="3"/>
      <c r="HN252" s="3"/>
      <c r="HO252" s="3"/>
      <c r="HP252" s="3"/>
      <c r="HQ252" s="3"/>
      <c r="HR252" s="3"/>
      <c r="HS252" s="3"/>
      <c r="HT252" s="3"/>
      <c r="HU252" s="3"/>
      <c r="HV252" s="3"/>
      <c r="HW252" s="3"/>
      <c r="HX252" s="3"/>
      <c r="HY252" s="3"/>
      <c r="HZ252" s="3"/>
      <c r="IA252" s="3"/>
      <c r="IB252" s="3"/>
      <c r="IC252" s="3"/>
      <c r="ID252" s="3"/>
      <c r="IE252" s="3"/>
      <c r="IF252" s="3"/>
      <c r="IG252" s="3"/>
      <c r="IH252" s="3"/>
      <c r="II252" s="3"/>
      <c r="IJ252" s="3"/>
      <c r="IK252" s="3"/>
      <c r="IL252" s="3"/>
      <c r="IM252" s="3"/>
      <c r="IN252" s="3"/>
      <c r="IO252" s="3"/>
      <c r="IP252" s="3"/>
      <c r="IQ252" s="3"/>
      <c r="IR252" s="3"/>
      <c r="IS252" s="3"/>
      <c r="IT252" s="3"/>
      <c r="IU252" s="3"/>
    </row>
    <row r="253" spans="1:255">
      <c r="A253" s="123" t="s">
        <v>330</v>
      </c>
      <c r="B253" s="115">
        <v>288</v>
      </c>
      <c r="C253" s="41">
        <v>336</v>
      </c>
      <c r="D253" s="25">
        <v>3816</v>
      </c>
      <c r="E253" s="41">
        <v>6984</v>
      </c>
      <c r="F253" s="41">
        <v>-3168</v>
      </c>
      <c r="G253" s="22">
        <v>-0.4536</v>
      </c>
      <c r="L253" s="3"/>
      <c r="M253" s="3"/>
      <c r="N253" s="3"/>
      <c r="O253" s="3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3"/>
      <c r="EZ253" s="3"/>
      <c r="FA253" s="3"/>
      <c r="FB253" s="3"/>
      <c r="FC253" s="3"/>
      <c r="FD253" s="3"/>
      <c r="FE253" s="3"/>
      <c r="FF253" s="3"/>
      <c r="FG253" s="3"/>
      <c r="FH253" s="3"/>
      <c r="FI253" s="3"/>
      <c r="FJ253" s="3"/>
      <c r="FK253" s="3"/>
      <c r="FL253" s="3"/>
      <c r="FM253" s="3"/>
      <c r="FN253" s="3"/>
      <c r="FO253" s="3"/>
      <c r="FP253" s="3"/>
      <c r="FQ253" s="3"/>
      <c r="FR253" s="3"/>
      <c r="FS253" s="3"/>
      <c r="FT253" s="3"/>
      <c r="FU253" s="3"/>
      <c r="FV253" s="3"/>
      <c r="FW253" s="3"/>
      <c r="FX253" s="3"/>
      <c r="FY253" s="3"/>
      <c r="FZ253" s="3"/>
      <c r="GA253" s="3"/>
      <c r="GB253" s="3"/>
      <c r="GC253" s="3"/>
      <c r="GD253" s="3"/>
      <c r="GE253" s="3"/>
      <c r="GF253" s="3"/>
      <c r="GG253" s="3"/>
      <c r="GH253" s="3"/>
      <c r="GI253" s="3"/>
      <c r="GJ253" s="3"/>
      <c r="GK253" s="3"/>
      <c r="GL253" s="3"/>
      <c r="GM253" s="3"/>
      <c r="GN253" s="3"/>
      <c r="GO253" s="3"/>
      <c r="GP253" s="3"/>
      <c r="GQ253" s="3"/>
      <c r="GR253" s="3"/>
      <c r="GS253" s="3"/>
      <c r="GT253" s="3"/>
      <c r="GU253" s="3"/>
      <c r="GV253" s="3"/>
      <c r="GW253" s="3"/>
      <c r="GX253" s="3"/>
      <c r="GY253" s="3"/>
      <c r="GZ253" s="3"/>
      <c r="HA253" s="3"/>
      <c r="HB253" s="3"/>
      <c r="HC253" s="3"/>
      <c r="HD253" s="3"/>
      <c r="HE253" s="3"/>
      <c r="HF253" s="3"/>
      <c r="HG253" s="3"/>
      <c r="HH253" s="3"/>
      <c r="HI253" s="3"/>
      <c r="HJ253" s="3"/>
      <c r="HK253" s="3"/>
      <c r="HL253" s="3"/>
      <c r="HM253" s="3"/>
      <c r="HN253" s="3"/>
      <c r="HO253" s="3"/>
      <c r="HP253" s="3"/>
      <c r="HQ253" s="3"/>
      <c r="HR253" s="3"/>
      <c r="HS253" s="3"/>
      <c r="HT253" s="3"/>
      <c r="HU253" s="3"/>
      <c r="HV253" s="3"/>
      <c r="HW253" s="3"/>
      <c r="HX253" s="3"/>
      <c r="HY253" s="3"/>
      <c r="HZ253" s="3"/>
      <c r="IA253" s="3"/>
      <c r="IB253" s="3"/>
      <c r="IC253" s="3"/>
      <c r="ID253" s="3"/>
      <c r="IE253" s="3"/>
      <c r="IF253" s="3"/>
      <c r="IG253" s="3"/>
      <c r="IH253" s="3"/>
      <c r="II253" s="3"/>
      <c r="IJ253" s="3"/>
      <c r="IK253" s="3"/>
      <c r="IL253" s="3"/>
      <c r="IM253" s="3"/>
      <c r="IN253" s="3"/>
      <c r="IO253" s="3"/>
      <c r="IP253" s="3"/>
      <c r="IQ253" s="3"/>
      <c r="IR253" s="3"/>
      <c r="IS253" s="3"/>
      <c r="IT253" s="3"/>
      <c r="IU253" s="3"/>
    </row>
    <row r="254" spans="1:255">
      <c r="A254" s="11" t="s">
        <v>79</v>
      </c>
      <c r="B254" s="50">
        <v>12476332.209999997</v>
      </c>
      <c r="C254" s="20">
        <v>13085631.539999999</v>
      </c>
      <c r="D254" s="20">
        <v>102813230.41000001</v>
      </c>
      <c r="E254" s="20">
        <v>96483782.909999982</v>
      </c>
      <c r="F254" s="20">
        <v>6329447.5000000149</v>
      </c>
      <c r="G254" s="21">
        <v>6.5600000000000103E-2</v>
      </c>
      <c r="L254" s="3"/>
      <c r="M254" s="3"/>
      <c r="N254" s="3"/>
      <c r="O254" s="3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  <c r="BQ254" s="3"/>
      <c r="BR254" s="3"/>
      <c r="BS254" s="3"/>
      <c r="BT254" s="3"/>
      <c r="BU254" s="3"/>
      <c r="BV254" s="3"/>
      <c r="BW254" s="3"/>
      <c r="BX254" s="3"/>
      <c r="BY254" s="3"/>
      <c r="BZ254" s="3"/>
      <c r="CA254" s="3"/>
      <c r="CB254" s="3"/>
      <c r="CC254" s="3"/>
      <c r="CD254" s="3"/>
      <c r="CE254" s="3"/>
      <c r="CF254" s="3"/>
      <c r="CG254" s="3"/>
      <c r="CH254" s="3"/>
      <c r="CI254" s="3"/>
      <c r="CJ254" s="3"/>
      <c r="CK254" s="3"/>
      <c r="CL254" s="3"/>
      <c r="CM254" s="3"/>
      <c r="CN254" s="3"/>
      <c r="CO254" s="3"/>
      <c r="CP254" s="3"/>
      <c r="CQ254" s="3"/>
      <c r="CR254" s="3"/>
      <c r="CS254" s="3"/>
      <c r="CT254" s="3"/>
      <c r="CU254" s="3"/>
      <c r="CV254" s="3"/>
      <c r="CW254" s="3"/>
      <c r="CX254" s="3"/>
      <c r="CY254" s="3"/>
      <c r="CZ254" s="3"/>
      <c r="DA254" s="3"/>
      <c r="DB254" s="3"/>
      <c r="DC254" s="3"/>
      <c r="DD254" s="3"/>
      <c r="DE254" s="3"/>
      <c r="DF254" s="3"/>
      <c r="DG254" s="3"/>
      <c r="DH254" s="3"/>
      <c r="DI254" s="3"/>
      <c r="DJ254" s="3"/>
      <c r="DK254" s="3"/>
      <c r="DL254" s="3"/>
      <c r="DM254" s="3"/>
      <c r="DN254" s="3"/>
      <c r="DO254" s="3"/>
      <c r="DP254" s="3"/>
      <c r="DQ254" s="3"/>
      <c r="DR254" s="3"/>
      <c r="DS254" s="3"/>
      <c r="DT254" s="3"/>
      <c r="DU254" s="3"/>
      <c r="DV254" s="3"/>
      <c r="DW254" s="3"/>
      <c r="DX254" s="3"/>
      <c r="DY254" s="3"/>
      <c r="DZ254" s="3"/>
      <c r="EA254" s="3"/>
      <c r="EB254" s="3"/>
      <c r="EC254" s="3"/>
      <c r="ED254" s="3"/>
      <c r="EE254" s="3"/>
      <c r="EF254" s="3"/>
      <c r="EG254" s="3"/>
      <c r="EH254" s="3"/>
      <c r="EI254" s="3"/>
      <c r="EJ254" s="3"/>
      <c r="EK254" s="3"/>
      <c r="EL254" s="3"/>
      <c r="EM254" s="3"/>
      <c r="EN254" s="3"/>
      <c r="EO254" s="3"/>
      <c r="EP254" s="3"/>
      <c r="EQ254" s="3"/>
      <c r="ER254" s="3"/>
      <c r="ES254" s="3"/>
      <c r="ET254" s="3"/>
      <c r="EU254" s="3"/>
      <c r="EV254" s="3"/>
      <c r="EW254" s="3"/>
      <c r="EX254" s="3"/>
      <c r="EY254" s="3"/>
      <c r="EZ254" s="3"/>
      <c r="FA254" s="3"/>
      <c r="FB254" s="3"/>
      <c r="FC254" s="3"/>
      <c r="FD254" s="3"/>
      <c r="FE254" s="3"/>
      <c r="FF254" s="3"/>
      <c r="FG254" s="3"/>
      <c r="FH254" s="3"/>
      <c r="FI254" s="3"/>
      <c r="FJ254" s="3"/>
      <c r="FK254" s="3"/>
      <c r="FL254" s="3"/>
      <c r="FM254" s="3"/>
      <c r="FN254" s="3"/>
      <c r="FO254" s="3"/>
      <c r="FP254" s="3"/>
      <c r="FQ254" s="3"/>
      <c r="FR254" s="3"/>
      <c r="FS254" s="3"/>
      <c r="FT254" s="3"/>
      <c r="FU254" s="3"/>
      <c r="FV254" s="3"/>
      <c r="FW254" s="3"/>
      <c r="FX254" s="3"/>
      <c r="FY254" s="3"/>
      <c r="FZ254" s="3"/>
      <c r="GA254" s="3"/>
      <c r="GB254" s="3"/>
      <c r="GC254" s="3"/>
      <c r="GD254" s="3"/>
      <c r="GE254" s="3"/>
      <c r="GF254" s="3"/>
      <c r="GG254" s="3"/>
      <c r="GH254" s="3"/>
      <c r="GI254" s="3"/>
      <c r="GJ254" s="3"/>
      <c r="GK254" s="3"/>
      <c r="GL254" s="3"/>
      <c r="GM254" s="3"/>
      <c r="GN254" s="3"/>
      <c r="GO254" s="3"/>
      <c r="GP254" s="3"/>
      <c r="GQ254" s="3"/>
      <c r="GR254" s="3"/>
      <c r="GS254" s="3"/>
      <c r="GT254" s="3"/>
      <c r="GU254" s="3"/>
      <c r="GV254" s="3"/>
      <c r="GW254" s="3"/>
      <c r="GX254" s="3"/>
      <c r="GY254" s="3"/>
      <c r="GZ254" s="3"/>
      <c r="HA254" s="3"/>
      <c r="HB254" s="3"/>
      <c r="HC254" s="3"/>
      <c r="HD254" s="3"/>
      <c r="HE254" s="3"/>
      <c r="HF254" s="3"/>
      <c r="HG254" s="3"/>
      <c r="HH254" s="3"/>
      <c r="HI254" s="3"/>
      <c r="HJ254" s="3"/>
      <c r="HK254" s="3"/>
      <c r="HL254" s="3"/>
      <c r="HM254" s="3"/>
      <c r="HN254" s="3"/>
      <c r="HO254" s="3"/>
      <c r="HP254" s="3"/>
      <c r="HQ254" s="3"/>
      <c r="HR254" s="3"/>
      <c r="HS254" s="3"/>
      <c r="HT254" s="3"/>
      <c r="HU254" s="3"/>
      <c r="HV254" s="3"/>
      <c r="HW254" s="3"/>
      <c r="HX254" s="3"/>
      <c r="HY254" s="3"/>
      <c r="HZ254" s="3"/>
      <c r="IA254" s="3"/>
      <c r="IB254" s="3"/>
      <c r="IC254" s="3"/>
      <c r="ID254" s="3"/>
      <c r="IE254" s="3"/>
      <c r="IF254" s="3"/>
      <c r="IG254" s="3"/>
      <c r="IH254" s="3"/>
      <c r="II254" s="3"/>
      <c r="IJ254" s="3"/>
      <c r="IK254" s="3"/>
      <c r="IL254" s="3"/>
      <c r="IM254" s="3"/>
      <c r="IN254" s="3"/>
      <c r="IO254" s="3"/>
      <c r="IP254" s="3"/>
      <c r="IQ254" s="3"/>
      <c r="IR254" s="3"/>
      <c r="IS254" s="3"/>
      <c r="IT254" s="3"/>
      <c r="IU254" s="3"/>
    </row>
    <row r="255" spans="1:255">
      <c r="A255" s="11"/>
      <c r="B255" s="114"/>
      <c r="C255" s="11"/>
      <c r="D255" s="11"/>
      <c r="E255" s="11"/>
      <c r="F255" s="11"/>
      <c r="G255" s="21"/>
      <c r="L255" s="3"/>
      <c r="M255" s="3"/>
      <c r="N255" s="3"/>
      <c r="O255" s="3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3"/>
      <c r="EZ255" s="3"/>
      <c r="FA255" s="3"/>
      <c r="FB255" s="3"/>
      <c r="FC255" s="3"/>
      <c r="FD255" s="3"/>
      <c r="FE255" s="3"/>
      <c r="FF255" s="3"/>
      <c r="FG255" s="3"/>
      <c r="FH255" s="3"/>
      <c r="FI255" s="3"/>
      <c r="FJ255" s="3"/>
      <c r="FK255" s="3"/>
      <c r="FL255" s="3"/>
      <c r="FM255" s="3"/>
      <c r="FN255" s="3"/>
      <c r="FO255" s="3"/>
      <c r="FP255" s="3"/>
      <c r="FQ255" s="3"/>
      <c r="FR255" s="3"/>
      <c r="FS255" s="3"/>
      <c r="FT255" s="3"/>
      <c r="FU255" s="3"/>
      <c r="FV255" s="3"/>
      <c r="FW255" s="3"/>
      <c r="FX255" s="3"/>
      <c r="FY255" s="3"/>
      <c r="FZ255" s="3"/>
      <c r="GA255" s="3"/>
      <c r="GB255" s="3"/>
      <c r="GC255" s="3"/>
      <c r="GD255" s="3"/>
      <c r="GE255" s="3"/>
      <c r="GF255" s="3"/>
      <c r="GG255" s="3"/>
      <c r="GH255" s="3"/>
      <c r="GI255" s="3"/>
      <c r="GJ255" s="3"/>
      <c r="GK255" s="3"/>
      <c r="GL255" s="3"/>
      <c r="GM255" s="3"/>
      <c r="GN255" s="3"/>
      <c r="GO255" s="3"/>
      <c r="GP255" s="3"/>
      <c r="GQ255" s="3"/>
      <c r="GR255" s="3"/>
      <c r="GS255" s="3"/>
      <c r="GT255" s="3"/>
      <c r="GU255" s="3"/>
      <c r="GV255" s="3"/>
      <c r="GW255" s="3"/>
      <c r="GX255" s="3"/>
      <c r="GY255" s="3"/>
      <c r="GZ255" s="3"/>
      <c r="HA255" s="3"/>
      <c r="HB255" s="3"/>
      <c r="HC255" s="3"/>
      <c r="HD255" s="3"/>
      <c r="HE255" s="3"/>
      <c r="HF255" s="3"/>
      <c r="HG255" s="3"/>
      <c r="HH255" s="3"/>
      <c r="HI255" s="3"/>
      <c r="HJ255" s="3"/>
      <c r="HK255" s="3"/>
      <c r="HL255" s="3"/>
      <c r="HM255" s="3"/>
      <c r="HN255" s="3"/>
      <c r="HO255" s="3"/>
      <c r="HP255" s="3"/>
      <c r="HQ255" s="3"/>
      <c r="HR255" s="3"/>
      <c r="HS255" s="3"/>
      <c r="HT255" s="3"/>
      <c r="HU255" s="3"/>
      <c r="HV255" s="3"/>
      <c r="HW255" s="3"/>
      <c r="HX255" s="3"/>
      <c r="HY255" s="3"/>
      <c r="HZ255" s="3"/>
      <c r="IA255" s="3"/>
      <c r="IB255" s="3"/>
      <c r="IC255" s="3"/>
      <c r="ID255" s="3"/>
      <c r="IE255" s="3"/>
      <c r="IF255" s="3"/>
      <c r="IG255" s="3"/>
      <c r="IH255" s="3"/>
      <c r="II255" s="3"/>
      <c r="IJ255" s="3"/>
      <c r="IK255" s="3"/>
      <c r="IL255" s="3"/>
      <c r="IM255" s="3"/>
      <c r="IN255" s="3"/>
      <c r="IO255" s="3"/>
      <c r="IP255" s="3"/>
      <c r="IQ255" s="3"/>
      <c r="IR255" s="3"/>
      <c r="IS255" s="3"/>
      <c r="IT255" s="3"/>
      <c r="IU255" s="3"/>
    </row>
    <row r="256" spans="1:255" ht="15.75">
      <c r="A256" s="110" t="s">
        <v>80</v>
      </c>
      <c r="B256" s="114"/>
      <c r="C256" s="11"/>
      <c r="D256" s="11"/>
      <c r="E256" s="11"/>
      <c r="F256" s="11"/>
      <c r="G256" s="21"/>
      <c r="L256" s="3"/>
      <c r="M256" s="3"/>
      <c r="N256" s="3"/>
      <c r="O256" s="3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3"/>
      <c r="EZ256" s="3"/>
      <c r="FA256" s="3"/>
      <c r="FB256" s="3"/>
      <c r="FC256" s="3"/>
      <c r="FD256" s="3"/>
      <c r="FE256" s="3"/>
      <c r="FF256" s="3"/>
      <c r="FG256" s="3"/>
      <c r="FH256" s="3"/>
      <c r="FI256" s="3"/>
      <c r="FJ256" s="3"/>
      <c r="FK256" s="3"/>
      <c r="FL256" s="3"/>
      <c r="FM256" s="3"/>
      <c r="FN256" s="3"/>
      <c r="FO256" s="3"/>
      <c r="FP256" s="3"/>
      <c r="FQ256" s="3"/>
      <c r="FR256" s="3"/>
      <c r="FS256" s="3"/>
      <c r="FT256" s="3"/>
      <c r="FU256" s="3"/>
      <c r="FV256" s="3"/>
      <c r="FW256" s="3"/>
      <c r="FX256" s="3"/>
      <c r="FY256" s="3"/>
      <c r="FZ256" s="3"/>
      <c r="GA256" s="3"/>
      <c r="GB256" s="3"/>
      <c r="GC256" s="3"/>
      <c r="GD256" s="3"/>
      <c r="GE256" s="3"/>
      <c r="GF256" s="3"/>
      <c r="GG256" s="3"/>
      <c r="GH256" s="3"/>
      <c r="GI256" s="3"/>
      <c r="GJ256" s="3"/>
      <c r="GK256" s="3"/>
      <c r="GL256" s="3"/>
      <c r="GM256" s="3"/>
      <c r="GN256" s="3"/>
      <c r="GO256" s="3"/>
      <c r="GP256" s="3"/>
      <c r="GQ256" s="3"/>
      <c r="GR256" s="3"/>
      <c r="GS256" s="3"/>
      <c r="GT256" s="3"/>
      <c r="GU256" s="3"/>
      <c r="GV256" s="3"/>
      <c r="GW256" s="3"/>
      <c r="GX256" s="3"/>
      <c r="GY256" s="3"/>
      <c r="GZ256" s="3"/>
      <c r="HA256" s="3"/>
      <c r="HB256" s="3"/>
      <c r="HC256" s="3"/>
      <c r="HD256" s="3"/>
      <c r="HE256" s="3"/>
      <c r="HF256" s="3"/>
      <c r="HG256" s="3"/>
      <c r="HH256" s="3"/>
      <c r="HI256" s="3"/>
      <c r="HJ256" s="3"/>
      <c r="HK256" s="3"/>
      <c r="HL256" s="3"/>
      <c r="HM256" s="3"/>
      <c r="HN256" s="3"/>
      <c r="HO256" s="3"/>
      <c r="HP256" s="3"/>
      <c r="HQ256" s="3"/>
      <c r="HR256" s="3"/>
      <c r="HS256" s="3"/>
      <c r="HT256" s="3"/>
      <c r="HU256" s="3"/>
      <c r="HV256" s="3"/>
      <c r="HW256" s="3"/>
      <c r="HX256" s="3"/>
      <c r="HY256" s="3"/>
      <c r="HZ256" s="3"/>
      <c r="IA256" s="3"/>
      <c r="IB256" s="3"/>
      <c r="IC256" s="3"/>
      <c r="ID256" s="3"/>
      <c r="IE256" s="3"/>
      <c r="IF256" s="3"/>
      <c r="IG256" s="3"/>
      <c r="IH256" s="3"/>
      <c r="II256" s="3"/>
      <c r="IJ256" s="3"/>
      <c r="IK256" s="3"/>
      <c r="IL256" s="3"/>
      <c r="IM256" s="3"/>
      <c r="IN256" s="3"/>
      <c r="IO256" s="3"/>
      <c r="IP256" s="3"/>
      <c r="IQ256" s="3"/>
      <c r="IR256" s="3"/>
      <c r="IS256" s="3"/>
      <c r="IT256" s="3"/>
      <c r="IU256" s="3"/>
    </row>
    <row r="257" spans="1:255">
      <c r="A257" s="11" t="s">
        <v>44</v>
      </c>
      <c r="B257" s="50">
        <v>0</v>
      </c>
      <c r="C257" s="20">
        <v>0</v>
      </c>
      <c r="D257" s="20">
        <v>0</v>
      </c>
      <c r="E257" s="20">
        <v>0</v>
      </c>
      <c r="F257" s="20">
        <v>0</v>
      </c>
      <c r="G257" s="34">
        <v>0</v>
      </c>
      <c r="L257" s="3"/>
      <c r="M257" s="3"/>
      <c r="N257" s="3"/>
      <c r="O257" s="3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3"/>
      <c r="EZ257" s="3"/>
      <c r="FA257" s="3"/>
      <c r="FB257" s="3"/>
      <c r="FC257" s="3"/>
      <c r="FD257" s="3"/>
      <c r="FE257" s="3"/>
      <c r="FF257" s="3"/>
      <c r="FG257" s="3"/>
      <c r="FH257" s="3"/>
      <c r="FI257" s="3"/>
      <c r="FJ257" s="3"/>
      <c r="FK257" s="3"/>
      <c r="FL257" s="3"/>
      <c r="FM257" s="3"/>
      <c r="FN257" s="3"/>
      <c r="FO257" s="3"/>
      <c r="FP257" s="3"/>
      <c r="FQ257" s="3"/>
      <c r="FR257" s="3"/>
      <c r="FS257" s="3"/>
      <c r="FT257" s="3"/>
      <c r="FU257" s="3"/>
      <c r="FV257" s="3"/>
      <c r="FW257" s="3"/>
      <c r="FX257" s="3"/>
      <c r="FY257" s="3"/>
      <c r="FZ257" s="3"/>
      <c r="GA257" s="3"/>
      <c r="GB257" s="3"/>
      <c r="GC257" s="3"/>
      <c r="GD257" s="3"/>
      <c r="GE257" s="3"/>
      <c r="GF257" s="3"/>
      <c r="GG257" s="3"/>
      <c r="GH257" s="3"/>
      <c r="GI257" s="3"/>
      <c r="GJ257" s="3"/>
      <c r="GK257" s="3"/>
      <c r="GL257" s="3"/>
      <c r="GM257" s="3"/>
      <c r="GN257" s="3"/>
      <c r="GO257" s="3"/>
      <c r="GP257" s="3"/>
      <c r="GQ257" s="3"/>
      <c r="GR257" s="3"/>
      <c r="GS257" s="3"/>
      <c r="GT257" s="3"/>
      <c r="GU257" s="3"/>
      <c r="GV257" s="3"/>
      <c r="GW257" s="3"/>
      <c r="GX257" s="3"/>
      <c r="GY257" s="3"/>
      <c r="GZ257" s="3"/>
      <c r="HA257" s="3"/>
      <c r="HB257" s="3"/>
      <c r="HC257" s="3"/>
      <c r="HD257" s="3"/>
      <c r="HE257" s="3"/>
      <c r="HF257" s="3"/>
      <c r="HG257" s="3"/>
      <c r="HH257" s="3"/>
      <c r="HI257" s="3"/>
      <c r="HJ257" s="3"/>
      <c r="HK257" s="3"/>
      <c r="HL257" s="3"/>
      <c r="HM257" s="3"/>
      <c r="HN257" s="3"/>
      <c r="HO257" s="3"/>
      <c r="HP257" s="3"/>
      <c r="HQ257" s="3"/>
      <c r="HR257" s="3"/>
      <c r="HS257" s="3"/>
      <c r="HT257" s="3"/>
      <c r="HU257" s="3"/>
      <c r="HV257" s="3"/>
      <c r="HW257" s="3"/>
      <c r="HX257" s="3"/>
      <c r="HY257" s="3"/>
      <c r="HZ257" s="3"/>
      <c r="IA257" s="3"/>
      <c r="IB257" s="3"/>
      <c r="IC257" s="3"/>
      <c r="ID257" s="3"/>
      <c r="IE257" s="3"/>
      <c r="IF257" s="3"/>
      <c r="IG257" s="3"/>
      <c r="IH257" s="3"/>
      <c r="II257" s="3"/>
      <c r="IJ257" s="3"/>
      <c r="IK257" s="3"/>
      <c r="IL257" s="3"/>
      <c r="IM257" s="3"/>
      <c r="IN257" s="3"/>
      <c r="IO257" s="3"/>
      <c r="IP257" s="3"/>
      <c r="IQ257" s="3"/>
      <c r="IR257" s="3"/>
      <c r="IS257" s="3"/>
      <c r="IT257" s="3"/>
      <c r="IU257" s="3"/>
    </row>
    <row r="258" spans="1:255">
      <c r="A258" s="11" t="s">
        <v>291</v>
      </c>
      <c r="B258" s="124">
        <v>803513.51</v>
      </c>
      <c r="C258" s="24">
        <v>895261.45</v>
      </c>
      <c r="D258" s="41">
        <v>8059507.5999999996</v>
      </c>
      <c r="E258" s="41">
        <v>7704386.2419999996</v>
      </c>
      <c r="F258" s="41">
        <v>355121.35800000001</v>
      </c>
      <c r="G258" s="22">
        <v>4.610000000000003E-2</v>
      </c>
      <c r="L258" s="3"/>
      <c r="M258" s="3"/>
      <c r="N258" s="3"/>
      <c r="O258" s="3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</row>
    <row r="259" spans="1:255">
      <c r="A259" s="11" t="s">
        <v>81</v>
      </c>
      <c r="B259" s="50">
        <v>803513.51</v>
      </c>
      <c r="C259" s="20">
        <v>895261.45</v>
      </c>
      <c r="D259" s="20">
        <v>8059507.5999999996</v>
      </c>
      <c r="E259" s="20">
        <v>7704386.2419999996</v>
      </c>
      <c r="F259" s="20">
        <v>355121.35800000001</v>
      </c>
      <c r="G259" s="21">
        <v>4.610000000000003E-2</v>
      </c>
      <c r="L259" s="3"/>
      <c r="M259" s="3"/>
      <c r="N259" s="3"/>
      <c r="O259" s="3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3"/>
      <c r="EZ259" s="3"/>
      <c r="FA259" s="3"/>
      <c r="FB259" s="3"/>
      <c r="FC259" s="3"/>
      <c r="FD259" s="3"/>
      <c r="FE259" s="3"/>
      <c r="FF259" s="3"/>
      <c r="FG259" s="3"/>
      <c r="FH259" s="3"/>
      <c r="FI259" s="3"/>
      <c r="FJ259" s="3"/>
      <c r="FK259" s="3"/>
      <c r="FL259" s="3"/>
      <c r="FM259" s="3"/>
      <c r="FN259" s="3"/>
      <c r="FO259" s="3"/>
      <c r="FP259" s="3"/>
      <c r="FQ259" s="3"/>
      <c r="FR259" s="3"/>
      <c r="FS259" s="3"/>
      <c r="FT259" s="3"/>
      <c r="FU259" s="3"/>
      <c r="FV259" s="3"/>
      <c r="FW259" s="3"/>
      <c r="FX259" s="3"/>
      <c r="FY259" s="3"/>
      <c r="FZ259" s="3"/>
      <c r="GA259" s="3"/>
      <c r="GB259" s="3"/>
      <c r="GC259" s="3"/>
      <c r="GD259" s="3"/>
      <c r="GE259" s="3"/>
      <c r="GF259" s="3"/>
      <c r="GG259" s="3"/>
      <c r="GH259" s="3"/>
      <c r="GI259" s="3"/>
      <c r="GJ259" s="3"/>
      <c r="GK259" s="3"/>
      <c r="GL259" s="3"/>
      <c r="GM259" s="3"/>
      <c r="GN259" s="3"/>
      <c r="GO259" s="3"/>
      <c r="GP259" s="3"/>
      <c r="GQ259" s="3"/>
      <c r="GR259" s="3"/>
      <c r="GS259" s="3"/>
      <c r="GT259" s="3"/>
      <c r="GU259" s="3"/>
      <c r="GV259" s="3"/>
      <c r="GW259" s="3"/>
      <c r="GX259" s="3"/>
      <c r="GY259" s="3"/>
      <c r="GZ259" s="3"/>
      <c r="HA259" s="3"/>
      <c r="HB259" s="3"/>
      <c r="HC259" s="3"/>
      <c r="HD259" s="3"/>
      <c r="HE259" s="3"/>
      <c r="HF259" s="3"/>
      <c r="HG259" s="3"/>
      <c r="HH259" s="3"/>
      <c r="HI259" s="3"/>
      <c r="HJ259" s="3"/>
      <c r="HK259" s="3"/>
      <c r="HL259" s="3"/>
      <c r="HM259" s="3"/>
      <c r="HN259" s="3"/>
      <c r="HO259" s="3"/>
      <c r="HP259" s="3"/>
      <c r="HQ259" s="3"/>
      <c r="HR259" s="3"/>
      <c r="HS259" s="3"/>
      <c r="HT259" s="3"/>
      <c r="HU259" s="3"/>
      <c r="HV259" s="3"/>
      <c r="HW259" s="3"/>
      <c r="HX259" s="3"/>
      <c r="HY259" s="3"/>
      <c r="HZ259" s="3"/>
      <c r="IA259" s="3"/>
      <c r="IB259" s="3"/>
      <c r="IC259" s="3"/>
      <c r="ID259" s="3"/>
      <c r="IE259" s="3"/>
      <c r="IF259" s="3"/>
      <c r="IG259" s="3"/>
      <c r="IH259" s="3"/>
      <c r="II259" s="3"/>
      <c r="IJ259" s="3"/>
      <c r="IK259" s="3"/>
      <c r="IL259" s="3"/>
      <c r="IM259" s="3"/>
      <c r="IN259" s="3"/>
      <c r="IO259" s="3"/>
      <c r="IP259" s="3"/>
      <c r="IQ259" s="3"/>
      <c r="IR259" s="3"/>
      <c r="IS259" s="3"/>
      <c r="IT259" s="3"/>
      <c r="IU259" s="3"/>
    </row>
    <row r="260" spans="1:255">
      <c r="A260" s="11"/>
      <c r="B260" s="114"/>
      <c r="C260" s="11"/>
      <c r="D260" s="11"/>
      <c r="E260" s="11"/>
      <c r="F260" s="11"/>
      <c r="G260" s="21"/>
      <c r="L260" s="3"/>
      <c r="M260" s="3"/>
      <c r="N260" s="3"/>
      <c r="O260" s="3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3"/>
      <c r="EZ260" s="3"/>
      <c r="FA260" s="3"/>
      <c r="FB260" s="3"/>
      <c r="FC260" s="3"/>
      <c r="FD260" s="3"/>
      <c r="FE260" s="3"/>
      <c r="FF260" s="3"/>
      <c r="FG260" s="3"/>
      <c r="FH260" s="3"/>
      <c r="FI260" s="3"/>
      <c r="FJ260" s="3"/>
      <c r="FK260" s="3"/>
      <c r="FL260" s="3"/>
      <c r="FM260" s="3"/>
      <c r="FN260" s="3"/>
      <c r="FO260" s="3"/>
      <c r="FP260" s="3"/>
      <c r="FQ260" s="3"/>
      <c r="FR260" s="3"/>
      <c r="FS260" s="3"/>
      <c r="FT260" s="3"/>
      <c r="FU260" s="3"/>
      <c r="FV260" s="3"/>
      <c r="FW260" s="3"/>
      <c r="FX260" s="3"/>
      <c r="FY260" s="3"/>
      <c r="FZ260" s="3"/>
      <c r="GA260" s="3"/>
      <c r="GB260" s="3"/>
      <c r="GC260" s="3"/>
      <c r="GD260" s="3"/>
      <c r="GE260" s="3"/>
      <c r="GF260" s="3"/>
      <c r="GG260" s="3"/>
      <c r="GH260" s="3"/>
      <c r="GI260" s="3"/>
      <c r="GJ260" s="3"/>
      <c r="GK260" s="3"/>
      <c r="GL260" s="3"/>
      <c r="GM260" s="3"/>
      <c r="GN260" s="3"/>
      <c r="GO260" s="3"/>
      <c r="GP260" s="3"/>
      <c r="GQ260" s="3"/>
      <c r="GR260" s="3"/>
      <c r="GS260" s="3"/>
      <c r="GT260" s="3"/>
      <c r="GU260" s="3"/>
      <c r="GV260" s="3"/>
      <c r="GW260" s="3"/>
      <c r="GX260" s="3"/>
      <c r="GY260" s="3"/>
      <c r="GZ260" s="3"/>
      <c r="HA260" s="3"/>
      <c r="HB260" s="3"/>
      <c r="HC260" s="3"/>
      <c r="HD260" s="3"/>
      <c r="HE260" s="3"/>
      <c r="HF260" s="3"/>
      <c r="HG260" s="3"/>
      <c r="HH260" s="3"/>
      <c r="HI260" s="3"/>
      <c r="HJ260" s="3"/>
      <c r="HK260" s="3"/>
      <c r="HL260" s="3"/>
      <c r="HM260" s="3"/>
      <c r="HN260" s="3"/>
      <c r="HO260" s="3"/>
      <c r="HP260" s="3"/>
      <c r="HQ260" s="3"/>
      <c r="HR260" s="3"/>
      <c r="HS260" s="3"/>
      <c r="HT260" s="3"/>
      <c r="HU260" s="3"/>
      <c r="HV260" s="3"/>
      <c r="HW260" s="3"/>
      <c r="HX260" s="3"/>
      <c r="HY260" s="3"/>
      <c r="HZ260" s="3"/>
      <c r="IA260" s="3"/>
      <c r="IB260" s="3"/>
      <c r="IC260" s="3"/>
      <c r="ID260" s="3"/>
      <c r="IE260" s="3"/>
      <c r="IF260" s="3"/>
      <c r="IG260" s="3"/>
      <c r="IH260" s="3"/>
      <c r="II260" s="3"/>
      <c r="IJ260" s="3"/>
      <c r="IK260" s="3"/>
      <c r="IL260" s="3"/>
      <c r="IM260" s="3"/>
      <c r="IN260" s="3"/>
      <c r="IO260" s="3"/>
      <c r="IP260" s="3"/>
      <c r="IQ260" s="3"/>
      <c r="IR260" s="3"/>
      <c r="IS260" s="3"/>
      <c r="IT260" s="3"/>
      <c r="IU260" s="3"/>
    </row>
    <row r="261" spans="1:255" ht="15.75">
      <c r="A261" s="110" t="s">
        <v>82</v>
      </c>
      <c r="B261" s="114"/>
      <c r="C261" s="11"/>
      <c r="D261" s="11"/>
      <c r="E261" s="11"/>
      <c r="F261" s="11"/>
      <c r="G261" s="21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3"/>
      <c r="EZ261" s="3"/>
      <c r="FA261" s="3"/>
      <c r="FB261" s="3"/>
      <c r="FC261" s="3"/>
      <c r="FD261" s="3"/>
      <c r="FE261" s="3"/>
      <c r="FF261" s="3"/>
      <c r="FG261" s="3"/>
      <c r="FH261" s="3"/>
      <c r="FI261" s="3"/>
      <c r="FJ261" s="3"/>
      <c r="FK261" s="3"/>
      <c r="FL261" s="3"/>
      <c r="FM261" s="3"/>
      <c r="FN261" s="3"/>
      <c r="FO261" s="3"/>
      <c r="FP261" s="3"/>
      <c r="FQ261" s="3"/>
      <c r="FR261" s="3"/>
      <c r="FS261" s="3"/>
      <c r="FT261" s="3"/>
      <c r="FU261" s="3"/>
      <c r="FV261" s="3"/>
      <c r="FW261" s="3"/>
      <c r="FX261" s="3"/>
      <c r="FY261" s="3"/>
      <c r="FZ261" s="3"/>
      <c r="GA261" s="3"/>
      <c r="GB261" s="3"/>
      <c r="GC261" s="3"/>
      <c r="GD261" s="3"/>
      <c r="GE261" s="3"/>
      <c r="GF261" s="3"/>
      <c r="GG261" s="3"/>
      <c r="GH261" s="3"/>
      <c r="GI261" s="3"/>
      <c r="GJ261" s="3"/>
      <c r="GK261" s="3"/>
      <c r="GL261" s="3"/>
      <c r="GM261" s="3"/>
      <c r="GN261" s="3"/>
      <c r="GO261" s="3"/>
      <c r="GP261" s="3"/>
      <c r="GQ261" s="3"/>
      <c r="GR261" s="3"/>
      <c r="GS261" s="3"/>
      <c r="GT261" s="3"/>
      <c r="GU261" s="3"/>
      <c r="GV261" s="3"/>
      <c r="GW261" s="3"/>
      <c r="GX261" s="3"/>
      <c r="GY261" s="3"/>
      <c r="GZ261" s="3"/>
      <c r="HA261" s="3"/>
      <c r="HB261" s="3"/>
      <c r="HC261" s="3"/>
      <c r="HD261" s="3"/>
      <c r="HE261" s="3"/>
      <c r="HF261" s="3"/>
      <c r="HG261" s="3"/>
      <c r="HH261" s="3"/>
      <c r="HI261" s="3"/>
      <c r="HJ261" s="3"/>
      <c r="HK261" s="3"/>
      <c r="HL261" s="3"/>
      <c r="HM261" s="3"/>
      <c r="HN261" s="3"/>
      <c r="HO261" s="3"/>
      <c r="HP261" s="3"/>
      <c r="HQ261" s="3"/>
      <c r="HR261" s="3"/>
      <c r="HS261" s="3"/>
      <c r="HT261" s="3"/>
      <c r="HU261" s="3"/>
      <c r="HV261" s="3"/>
      <c r="HW261" s="3"/>
      <c r="HX261" s="3"/>
      <c r="HY261" s="3"/>
      <c r="HZ261" s="3"/>
      <c r="IA261" s="3"/>
      <c r="IB261" s="3"/>
      <c r="IC261" s="3"/>
      <c r="ID261" s="3"/>
      <c r="IE261" s="3"/>
      <c r="IF261" s="3"/>
      <c r="IG261" s="3"/>
      <c r="IH261" s="3"/>
      <c r="II261" s="3"/>
      <c r="IJ261" s="3"/>
      <c r="IK261" s="3"/>
      <c r="IL261" s="3"/>
      <c r="IM261" s="3"/>
      <c r="IN261" s="3"/>
      <c r="IO261" s="3"/>
      <c r="IP261" s="3"/>
      <c r="IQ261" s="3"/>
      <c r="IR261" s="3"/>
      <c r="IS261" s="3"/>
      <c r="IT261" s="3"/>
      <c r="IU261" s="3"/>
    </row>
    <row r="262" spans="1:255">
      <c r="A262" s="11" t="s">
        <v>44</v>
      </c>
      <c r="B262" s="50">
        <v>48161409.149999999</v>
      </c>
      <c r="C262" s="20">
        <v>42534025.649999999</v>
      </c>
      <c r="D262" s="20">
        <v>137825188.14000002</v>
      </c>
      <c r="E262" s="20">
        <v>134479486.06999999</v>
      </c>
      <c r="F262" s="20">
        <v>3345702.0700000226</v>
      </c>
      <c r="G262" s="21">
        <v>2.4899999999999922E-2</v>
      </c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3"/>
      <c r="EZ262" s="3"/>
      <c r="FA262" s="3"/>
      <c r="FB262" s="3"/>
      <c r="FC262" s="3"/>
      <c r="FD262" s="3"/>
      <c r="FE262" s="3"/>
      <c r="FF262" s="3"/>
      <c r="FG262" s="3"/>
      <c r="FH262" s="3"/>
      <c r="FI262" s="3"/>
      <c r="FJ262" s="3"/>
      <c r="FK262" s="3"/>
      <c r="FL262" s="3"/>
      <c r="FM262" s="3"/>
      <c r="FN262" s="3"/>
      <c r="FO262" s="3"/>
      <c r="FP262" s="3"/>
      <c r="FQ262" s="3"/>
      <c r="FR262" s="3"/>
      <c r="FS262" s="3"/>
      <c r="FT262" s="3"/>
      <c r="FU262" s="3"/>
      <c r="FV262" s="3"/>
      <c r="FW262" s="3"/>
      <c r="FX262" s="3"/>
      <c r="FY262" s="3"/>
      <c r="FZ262" s="3"/>
      <c r="GA262" s="3"/>
      <c r="GB262" s="3"/>
      <c r="GC262" s="3"/>
      <c r="GD262" s="3"/>
      <c r="GE262" s="3"/>
      <c r="GF262" s="3"/>
      <c r="GG262" s="3"/>
      <c r="GH262" s="3"/>
      <c r="GI262" s="3"/>
      <c r="GJ262" s="3"/>
      <c r="GK262" s="3"/>
      <c r="GL262" s="3"/>
      <c r="GM262" s="3"/>
      <c r="GN262" s="3"/>
      <c r="GO262" s="3"/>
      <c r="GP262" s="3"/>
      <c r="GQ262" s="3"/>
      <c r="GR262" s="3"/>
      <c r="GS262" s="3"/>
      <c r="GT262" s="3"/>
      <c r="GU262" s="3"/>
      <c r="GV262" s="3"/>
      <c r="GW262" s="3"/>
      <c r="GX262" s="3"/>
      <c r="GY262" s="3"/>
      <c r="GZ262" s="3"/>
      <c r="HA262" s="3"/>
      <c r="HB262" s="3"/>
      <c r="HC262" s="3"/>
      <c r="HD262" s="3"/>
      <c r="HE262" s="3"/>
      <c r="HF262" s="3"/>
      <c r="HG262" s="3"/>
      <c r="HH262" s="3"/>
      <c r="HI262" s="3"/>
      <c r="HJ262" s="3"/>
      <c r="HK262" s="3"/>
      <c r="HL262" s="3"/>
      <c r="HM262" s="3"/>
      <c r="HN262" s="3"/>
      <c r="HO262" s="3"/>
      <c r="HP262" s="3"/>
      <c r="HQ262" s="3"/>
      <c r="HR262" s="3"/>
      <c r="HS262" s="3"/>
      <c r="HT262" s="3"/>
      <c r="HU262" s="3"/>
      <c r="HV262" s="3"/>
      <c r="HW262" s="3"/>
      <c r="HX262" s="3"/>
      <c r="HY262" s="3"/>
      <c r="HZ262" s="3"/>
      <c r="IA262" s="3"/>
      <c r="IB262" s="3"/>
      <c r="IC262" s="3"/>
      <c r="ID262" s="3"/>
      <c r="IE262" s="3"/>
      <c r="IF262" s="3"/>
      <c r="IG262" s="3"/>
      <c r="IH262" s="3"/>
      <c r="II262" s="3"/>
      <c r="IJ262" s="3"/>
      <c r="IK262" s="3"/>
      <c r="IL262" s="3"/>
      <c r="IM262" s="3"/>
      <c r="IN262" s="3"/>
      <c r="IO262" s="3"/>
      <c r="IP262" s="3"/>
      <c r="IQ262" s="3"/>
      <c r="IR262" s="3"/>
      <c r="IS262" s="3"/>
      <c r="IT262" s="3"/>
      <c r="IU262" s="3"/>
    </row>
    <row r="263" spans="1:255">
      <c r="A263" s="11" t="s">
        <v>45</v>
      </c>
      <c r="B263" s="114">
        <v>35751.089999999997</v>
      </c>
      <c r="C263" s="44">
        <v>154880.07999999999</v>
      </c>
      <c r="D263" s="44">
        <v>6376261.2599999998</v>
      </c>
      <c r="E263" s="44">
        <v>6287153.3400000008</v>
      </c>
      <c r="F263" s="44">
        <v>89107.919999998994</v>
      </c>
      <c r="G263" s="21">
        <v>1.419999999999999E-2</v>
      </c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3"/>
      <c r="EZ263" s="3"/>
      <c r="FA263" s="3"/>
      <c r="FB263" s="3"/>
      <c r="FC263" s="3"/>
      <c r="FD263" s="3"/>
      <c r="FE263" s="3"/>
      <c r="FF263" s="3"/>
      <c r="FG263" s="3"/>
      <c r="FH263" s="3"/>
      <c r="FI263" s="3"/>
      <c r="FJ263" s="3"/>
      <c r="FK263" s="3"/>
      <c r="FL263" s="3"/>
      <c r="FM263" s="3"/>
      <c r="FN263" s="3"/>
      <c r="FO263" s="3"/>
      <c r="FP263" s="3"/>
      <c r="FQ263" s="3"/>
      <c r="FR263" s="3"/>
      <c r="FS263" s="3"/>
      <c r="FT263" s="3"/>
      <c r="FU263" s="3"/>
      <c r="FV263" s="3"/>
      <c r="FW263" s="3"/>
      <c r="FX263" s="3"/>
      <c r="FY263" s="3"/>
      <c r="FZ263" s="3"/>
      <c r="GA263" s="3"/>
      <c r="GB263" s="3"/>
      <c r="GC263" s="3"/>
      <c r="GD263" s="3"/>
      <c r="GE263" s="3"/>
      <c r="GF263" s="3"/>
      <c r="GG263" s="3"/>
      <c r="GH263" s="3"/>
      <c r="GI263" s="3"/>
      <c r="GJ263" s="3"/>
      <c r="GK263" s="3"/>
      <c r="GL263" s="3"/>
      <c r="GM263" s="3"/>
      <c r="GN263" s="3"/>
      <c r="GO263" s="3"/>
      <c r="GP263" s="3"/>
      <c r="GQ263" s="3"/>
      <c r="GR263" s="3"/>
      <c r="GS263" s="3"/>
      <c r="GT263" s="3"/>
      <c r="GU263" s="3"/>
      <c r="GV263" s="3"/>
      <c r="GW263" s="3"/>
      <c r="GX263" s="3"/>
      <c r="GY263" s="3"/>
      <c r="GZ263" s="3"/>
      <c r="HA263" s="3"/>
      <c r="HB263" s="3"/>
      <c r="HC263" s="3"/>
      <c r="HD263" s="3"/>
      <c r="HE263" s="3"/>
      <c r="HF263" s="3"/>
      <c r="HG263" s="3"/>
      <c r="HH263" s="3"/>
      <c r="HI263" s="3"/>
      <c r="HJ263" s="3"/>
      <c r="HK263" s="3"/>
      <c r="HL263" s="3"/>
      <c r="HM263" s="3"/>
      <c r="HN263" s="3"/>
      <c r="HO263" s="3"/>
      <c r="HP263" s="3"/>
      <c r="HQ263" s="3"/>
      <c r="HR263" s="3"/>
      <c r="HS263" s="3"/>
      <c r="HT263" s="3"/>
      <c r="HU263" s="3"/>
      <c r="HV263" s="3"/>
      <c r="HW263" s="3"/>
      <c r="HX263" s="3"/>
      <c r="HY263" s="3"/>
      <c r="HZ263" s="3"/>
      <c r="IA263" s="3"/>
      <c r="IB263" s="3"/>
      <c r="IC263" s="3"/>
      <c r="ID263" s="3"/>
      <c r="IE263" s="3"/>
      <c r="IF263" s="3"/>
      <c r="IG263" s="3"/>
      <c r="IH263" s="3"/>
      <c r="II263" s="3"/>
      <c r="IJ263" s="3"/>
      <c r="IK263" s="3"/>
      <c r="IL263" s="3"/>
      <c r="IM263" s="3"/>
      <c r="IN263" s="3"/>
      <c r="IO263" s="3"/>
      <c r="IP263" s="3"/>
      <c r="IQ263" s="3"/>
      <c r="IR263" s="3"/>
      <c r="IS263" s="3"/>
      <c r="IT263" s="3"/>
      <c r="IU263" s="3"/>
    </row>
    <row r="264" spans="1:255">
      <c r="A264" s="11" t="s">
        <v>83</v>
      </c>
      <c r="B264" s="114">
        <v>35751.11</v>
      </c>
      <c r="C264" s="44">
        <v>154880.07999999999</v>
      </c>
      <c r="D264" s="44">
        <v>6376261.6799999997</v>
      </c>
      <c r="E264" s="44">
        <v>6287152.6999999993</v>
      </c>
      <c r="F264" s="44">
        <v>89108.980000000447</v>
      </c>
      <c r="G264" s="21">
        <v>1.419999999999999E-2</v>
      </c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</row>
    <row r="265" spans="1:255">
      <c r="A265" s="11" t="s">
        <v>84</v>
      </c>
      <c r="B265" s="114">
        <v>71502.31</v>
      </c>
      <c r="C265" s="44">
        <v>309760.12</v>
      </c>
      <c r="D265" s="44">
        <v>3052524.32</v>
      </c>
      <c r="E265" s="44">
        <v>2874306.88</v>
      </c>
      <c r="F265" s="44">
        <v>178217.43999999994</v>
      </c>
      <c r="G265" s="21">
        <v>6.2000000000000055E-2</v>
      </c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3"/>
      <c r="EZ265" s="3"/>
      <c r="FA265" s="3"/>
      <c r="FB265" s="3"/>
      <c r="FC265" s="3"/>
      <c r="FD265" s="3"/>
      <c r="FE265" s="3"/>
      <c r="FF265" s="3"/>
      <c r="FG265" s="3"/>
      <c r="FH265" s="3"/>
      <c r="FI265" s="3"/>
      <c r="FJ265" s="3"/>
      <c r="FK265" s="3"/>
      <c r="FL265" s="3"/>
      <c r="FM265" s="3"/>
      <c r="FN265" s="3"/>
      <c r="FO265" s="3"/>
      <c r="FP265" s="3"/>
      <c r="FQ265" s="3"/>
      <c r="FR265" s="3"/>
      <c r="FS265" s="3"/>
      <c r="FT265" s="3"/>
      <c r="FU265" s="3"/>
      <c r="FV265" s="3"/>
      <c r="FW265" s="3"/>
      <c r="FX265" s="3"/>
      <c r="FY265" s="3"/>
      <c r="FZ265" s="3"/>
      <c r="GA265" s="3"/>
      <c r="GB265" s="3"/>
      <c r="GC265" s="3"/>
      <c r="GD265" s="3"/>
      <c r="GE265" s="3"/>
      <c r="GF265" s="3"/>
      <c r="GG265" s="3"/>
      <c r="GH265" s="3"/>
      <c r="GI265" s="3"/>
      <c r="GJ265" s="3"/>
      <c r="GK265" s="3"/>
      <c r="GL265" s="3"/>
      <c r="GM265" s="3"/>
      <c r="GN265" s="3"/>
      <c r="GO265" s="3"/>
      <c r="GP265" s="3"/>
      <c r="GQ265" s="3"/>
      <c r="GR265" s="3"/>
      <c r="GS265" s="3"/>
      <c r="GT265" s="3"/>
      <c r="GU265" s="3"/>
      <c r="GV265" s="3"/>
      <c r="GW265" s="3"/>
      <c r="GX265" s="3"/>
      <c r="GY265" s="3"/>
      <c r="GZ265" s="3"/>
      <c r="HA265" s="3"/>
      <c r="HB265" s="3"/>
      <c r="HC265" s="3"/>
      <c r="HD265" s="3"/>
      <c r="HE265" s="3"/>
      <c r="HF265" s="3"/>
      <c r="HG265" s="3"/>
      <c r="HH265" s="3"/>
      <c r="HI265" s="3"/>
      <c r="HJ265" s="3"/>
      <c r="HK265" s="3"/>
      <c r="HL265" s="3"/>
      <c r="HM265" s="3"/>
      <c r="HN265" s="3"/>
      <c r="HO265" s="3"/>
      <c r="HP265" s="3"/>
      <c r="HQ265" s="3"/>
      <c r="HR265" s="3"/>
      <c r="HS265" s="3"/>
      <c r="HT265" s="3"/>
      <c r="HU265" s="3"/>
      <c r="HV265" s="3"/>
      <c r="HW265" s="3"/>
      <c r="HX265" s="3"/>
      <c r="HY265" s="3"/>
      <c r="HZ265" s="3"/>
      <c r="IA265" s="3"/>
      <c r="IB265" s="3"/>
      <c r="IC265" s="3"/>
      <c r="ID265" s="3"/>
      <c r="IE265" s="3"/>
      <c r="IF265" s="3"/>
      <c r="IG265" s="3"/>
      <c r="IH265" s="3"/>
      <c r="II265" s="3"/>
      <c r="IJ265" s="3"/>
      <c r="IK265" s="3"/>
      <c r="IL265" s="3"/>
      <c r="IM265" s="3"/>
      <c r="IN265" s="3"/>
      <c r="IO265" s="3"/>
      <c r="IP265" s="3"/>
      <c r="IQ265" s="3"/>
      <c r="IR265" s="3"/>
      <c r="IS265" s="3"/>
      <c r="IT265" s="3"/>
      <c r="IU265" s="3"/>
    </row>
    <row r="266" spans="1:255">
      <c r="A266" s="11" t="s">
        <v>218</v>
      </c>
      <c r="B266" s="114">
        <v>0</v>
      </c>
      <c r="C266" s="44">
        <v>0</v>
      </c>
      <c r="D266" s="44">
        <v>0</v>
      </c>
      <c r="E266" s="44">
        <v>0</v>
      </c>
      <c r="F266" s="44">
        <v>0</v>
      </c>
      <c r="G266" s="21">
        <v>0</v>
      </c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3"/>
      <c r="EZ266" s="3"/>
      <c r="FA266" s="3"/>
      <c r="FB266" s="3"/>
      <c r="FC266" s="3"/>
      <c r="FD266" s="3"/>
      <c r="FE266" s="3"/>
      <c r="FF266" s="3"/>
      <c r="FG266" s="3"/>
      <c r="FH266" s="3"/>
      <c r="FI266" s="3"/>
      <c r="FJ266" s="3"/>
      <c r="FK266" s="3"/>
      <c r="FL266" s="3"/>
      <c r="FM266" s="3"/>
      <c r="FN266" s="3"/>
      <c r="FO266" s="3"/>
      <c r="FP266" s="3"/>
      <c r="FQ266" s="3"/>
      <c r="FR266" s="3"/>
      <c r="FS266" s="3"/>
      <c r="FT266" s="3"/>
      <c r="FU266" s="3"/>
      <c r="FV266" s="3"/>
      <c r="FW266" s="3"/>
      <c r="FX266" s="3"/>
      <c r="FY266" s="3"/>
      <c r="FZ266" s="3"/>
      <c r="GA266" s="3"/>
      <c r="GB266" s="3"/>
      <c r="GC266" s="3"/>
      <c r="GD266" s="3"/>
      <c r="GE266" s="3"/>
      <c r="GF266" s="3"/>
      <c r="GG266" s="3"/>
      <c r="GH266" s="3"/>
      <c r="GI266" s="3"/>
      <c r="GJ266" s="3"/>
      <c r="GK266" s="3"/>
      <c r="GL266" s="3"/>
      <c r="GM266" s="3"/>
      <c r="GN266" s="3"/>
      <c r="GO266" s="3"/>
      <c r="GP266" s="3"/>
      <c r="GQ266" s="3"/>
      <c r="GR266" s="3"/>
      <c r="GS266" s="3"/>
      <c r="GT266" s="3"/>
      <c r="GU266" s="3"/>
      <c r="GV266" s="3"/>
      <c r="GW266" s="3"/>
      <c r="GX266" s="3"/>
      <c r="GY266" s="3"/>
      <c r="GZ266" s="3"/>
      <c r="HA266" s="3"/>
      <c r="HB266" s="3"/>
      <c r="HC266" s="3"/>
      <c r="HD266" s="3"/>
      <c r="HE266" s="3"/>
      <c r="HF266" s="3"/>
      <c r="HG266" s="3"/>
      <c r="HH266" s="3"/>
      <c r="HI266" s="3"/>
      <c r="HJ266" s="3"/>
      <c r="HK266" s="3"/>
      <c r="HL266" s="3"/>
      <c r="HM266" s="3"/>
      <c r="HN266" s="3"/>
      <c r="HO266" s="3"/>
      <c r="HP266" s="3"/>
      <c r="HQ266" s="3"/>
      <c r="HR266" s="3"/>
      <c r="HS266" s="3"/>
      <c r="HT266" s="3"/>
      <c r="HU266" s="3"/>
      <c r="HV266" s="3"/>
      <c r="HW266" s="3"/>
      <c r="HX266" s="3"/>
      <c r="HY266" s="3"/>
      <c r="HZ266" s="3"/>
      <c r="IA266" s="3"/>
      <c r="IB266" s="3"/>
      <c r="IC266" s="3"/>
      <c r="ID266" s="3"/>
      <c r="IE266" s="3"/>
      <c r="IF266" s="3"/>
      <c r="IG266" s="3"/>
      <c r="IH266" s="3"/>
      <c r="II266" s="3"/>
      <c r="IJ266" s="3"/>
      <c r="IK266" s="3"/>
      <c r="IL266" s="3"/>
      <c r="IM266" s="3"/>
      <c r="IN266" s="3"/>
      <c r="IO266" s="3"/>
      <c r="IP266" s="3"/>
      <c r="IQ266" s="3"/>
      <c r="IR266" s="3"/>
      <c r="IS266" s="3"/>
      <c r="IT266" s="3"/>
      <c r="IU266" s="3"/>
    </row>
    <row r="267" spans="1:255">
      <c r="A267" s="11" t="s">
        <v>252</v>
      </c>
      <c r="B267" s="114">
        <v>0</v>
      </c>
      <c r="C267" s="44">
        <v>0</v>
      </c>
      <c r="D267" s="44">
        <v>0</v>
      </c>
      <c r="E267" s="44">
        <v>0</v>
      </c>
      <c r="F267" s="44">
        <v>0</v>
      </c>
      <c r="G267" s="21">
        <v>0</v>
      </c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3"/>
      <c r="EZ267" s="3"/>
      <c r="FA267" s="3"/>
      <c r="FB267" s="3"/>
      <c r="FC267" s="3"/>
      <c r="FD267" s="3"/>
      <c r="FE267" s="3"/>
      <c r="FF267" s="3"/>
      <c r="FG267" s="3"/>
      <c r="FH267" s="3"/>
      <c r="FI267" s="3"/>
      <c r="FJ267" s="3"/>
      <c r="FK267" s="3"/>
      <c r="FL267" s="3"/>
      <c r="FM267" s="3"/>
      <c r="FN267" s="3"/>
      <c r="FO267" s="3"/>
      <c r="FP267" s="3"/>
      <c r="FQ267" s="3"/>
      <c r="FR267" s="3"/>
      <c r="FS267" s="3"/>
      <c r="FT267" s="3"/>
      <c r="FU267" s="3"/>
      <c r="FV267" s="3"/>
      <c r="FW267" s="3"/>
      <c r="FX267" s="3"/>
      <c r="FY267" s="3"/>
      <c r="FZ267" s="3"/>
      <c r="GA267" s="3"/>
      <c r="GB267" s="3"/>
      <c r="GC267" s="3"/>
      <c r="GD267" s="3"/>
      <c r="GE267" s="3"/>
      <c r="GF267" s="3"/>
      <c r="GG267" s="3"/>
      <c r="GH267" s="3"/>
      <c r="GI267" s="3"/>
      <c r="GJ267" s="3"/>
      <c r="GK267" s="3"/>
      <c r="GL267" s="3"/>
      <c r="GM267" s="3"/>
      <c r="GN267" s="3"/>
      <c r="GO267" s="3"/>
      <c r="GP267" s="3"/>
      <c r="GQ267" s="3"/>
      <c r="GR267" s="3"/>
      <c r="GS267" s="3"/>
      <c r="GT267" s="3"/>
      <c r="GU267" s="3"/>
      <c r="GV267" s="3"/>
      <c r="GW267" s="3"/>
      <c r="GX267" s="3"/>
      <c r="GY267" s="3"/>
      <c r="GZ267" s="3"/>
      <c r="HA267" s="3"/>
      <c r="HB267" s="3"/>
      <c r="HC267" s="3"/>
      <c r="HD267" s="3"/>
      <c r="HE267" s="3"/>
      <c r="HF267" s="3"/>
      <c r="HG267" s="3"/>
      <c r="HH267" s="3"/>
      <c r="HI267" s="3"/>
      <c r="HJ267" s="3"/>
      <c r="HK267" s="3"/>
      <c r="HL267" s="3"/>
      <c r="HM267" s="3"/>
      <c r="HN267" s="3"/>
      <c r="HO267" s="3"/>
      <c r="HP267" s="3"/>
      <c r="HQ267" s="3"/>
      <c r="HR267" s="3"/>
      <c r="HS267" s="3"/>
      <c r="HT267" s="3"/>
      <c r="HU267" s="3"/>
      <c r="HV267" s="3"/>
      <c r="HW267" s="3"/>
      <c r="HX267" s="3"/>
      <c r="HY267" s="3"/>
      <c r="HZ267" s="3"/>
      <c r="IA267" s="3"/>
      <c r="IB267" s="3"/>
      <c r="IC267" s="3"/>
      <c r="ID267" s="3"/>
      <c r="IE267" s="3"/>
      <c r="IF267" s="3"/>
      <c r="IG267" s="3"/>
      <c r="IH267" s="3"/>
      <c r="II267" s="3"/>
      <c r="IJ267" s="3"/>
      <c r="IK267" s="3"/>
      <c r="IL267" s="3"/>
      <c r="IM267" s="3"/>
      <c r="IN267" s="3"/>
      <c r="IO267" s="3"/>
      <c r="IP267" s="3"/>
      <c r="IQ267" s="3"/>
      <c r="IR267" s="3"/>
      <c r="IS267" s="3"/>
      <c r="IT267" s="3"/>
      <c r="IU267" s="3"/>
    </row>
    <row r="268" spans="1:255">
      <c r="A268" s="11" t="s">
        <v>85</v>
      </c>
      <c r="B268" s="114">
        <v>0</v>
      </c>
      <c r="C268" s="44">
        <v>0</v>
      </c>
      <c r="D268" s="44">
        <v>1000</v>
      </c>
      <c r="E268" s="44">
        <v>0</v>
      </c>
      <c r="F268" s="44">
        <v>1000</v>
      </c>
      <c r="G268" s="21">
        <v>0</v>
      </c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3"/>
      <c r="EZ268" s="3"/>
      <c r="FA268" s="3"/>
      <c r="FB268" s="3"/>
      <c r="FC268" s="3"/>
      <c r="FD268" s="3"/>
      <c r="FE268" s="3"/>
      <c r="FF268" s="3"/>
      <c r="FG268" s="3"/>
      <c r="FH268" s="3"/>
      <c r="FI268" s="3"/>
      <c r="FJ268" s="3"/>
      <c r="FK268" s="3"/>
      <c r="FL268" s="3"/>
      <c r="FM268" s="3"/>
      <c r="FN268" s="3"/>
      <c r="FO268" s="3"/>
      <c r="FP268" s="3"/>
      <c r="FQ268" s="3"/>
      <c r="FR268" s="3"/>
      <c r="FS268" s="3"/>
      <c r="FT268" s="3"/>
      <c r="FU268" s="3"/>
      <c r="FV268" s="3"/>
      <c r="FW268" s="3"/>
      <c r="FX268" s="3"/>
      <c r="FY268" s="3"/>
      <c r="FZ268" s="3"/>
      <c r="GA268" s="3"/>
      <c r="GB268" s="3"/>
      <c r="GC268" s="3"/>
      <c r="GD268" s="3"/>
      <c r="GE268" s="3"/>
      <c r="GF268" s="3"/>
      <c r="GG268" s="3"/>
      <c r="GH268" s="3"/>
      <c r="GI268" s="3"/>
      <c r="GJ268" s="3"/>
      <c r="GK268" s="3"/>
      <c r="GL268" s="3"/>
      <c r="GM268" s="3"/>
      <c r="GN268" s="3"/>
      <c r="GO268" s="3"/>
      <c r="GP268" s="3"/>
      <c r="GQ268" s="3"/>
      <c r="GR268" s="3"/>
      <c r="GS268" s="3"/>
      <c r="GT268" s="3"/>
      <c r="GU268" s="3"/>
      <c r="GV268" s="3"/>
      <c r="GW268" s="3"/>
      <c r="GX268" s="3"/>
      <c r="GY268" s="3"/>
      <c r="GZ268" s="3"/>
      <c r="HA268" s="3"/>
      <c r="HB268" s="3"/>
      <c r="HC268" s="3"/>
      <c r="HD268" s="3"/>
      <c r="HE268" s="3"/>
      <c r="HF268" s="3"/>
      <c r="HG268" s="3"/>
      <c r="HH268" s="3"/>
      <c r="HI268" s="3"/>
      <c r="HJ268" s="3"/>
      <c r="HK268" s="3"/>
      <c r="HL268" s="3"/>
      <c r="HM268" s="3"/>
      <c r="HN268" s="3"/>
      <c r="HO268" s="3"/>
      <c r="HP268" s="3"/>
      <c r="HQ268" s="3"/>
      <c r="HR268" s="3"/>
      <c r="HS268" s="3"/>
      <c r="HT268" s="3"/>
      <c r="HU268" s="3"/>
      <c r="HV268" s="3"/>
      <c r="HW268" s="3"/>
      <c r="HX268" s="3"/>
      <c r="HY268" s="3"/>
      <c r="HZ268" s="3"/>
      <c r="IA268" s="3"/>
      <c r="IB268" s="3"/>
      <c r="IC268" s="3"/>
      <c r="ID268" s="3"/>
      <c r="IE268" s="3"/>
      <c r="IF268" s="3"/>
      <c r="IG268" s="3"/>
      <c r="IH268" s="3"/>
      <c r="II268" s="3"/>
      <c r="IJ268" s="3"/>
      <c r="IK268" s="3"/>
      <c r="IL268" s="3"/>
      <c r="IM268" s="3"/>
      <c r="IN268" s="3"/>
      <c r="IO268" s="3"/>
      <c r="IP268" s="3"/>
      <c r="IQ268" s="3"/>
      <c r="IR268" s="3"/>
      <c r="IS268" s="3"/>
      <c r="IT268" s="3"/>
      <c r="IU268" s="3"/>
    </row>
    <row r="269" spans="1:255">
      <c r="A269" s="11" t="s">
        <v>86</v>
      </c>
      <c r="B269" s="115">
        <v>2279.1799999999998</v>
      </c>
      <c r="C269" s="41">
        <v>17129.34</v>
      </c>
      <c r="D269" s="41">
        <v>193069.56</v>
      </c>
      <c r="E269" s="41">
        <v>185133.49</v>
      </c>
      <c r="F269" s="41">
        <v>7936.070000000007</v>
      </c>
      <c r="G269" s="22">
        <v>4.2899999999999938E-2</v>
      </c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3"/>
      <c r="EZ269" s="3"/>
      <c r="FA269" s="3"/>
      <c r="FB269" s="3"/>
      <c r="FC269" s="3"/>
      <c r="FD269" s="3"/>
      <c r="FE269" s="3"/>
      <c r="FF269" s="3"/>
      <c r="FG269" s="3"/>
      <c r="FH269" s="3"/>
      <c r="FI269" s="3"/>
      <c r="FJ269" s="3"/>
      <c r="FK269" s="3"/>
      <c r="FL269" s="3"/>
      <c r="FM269" s="3"/>
      <c r="FN269" s="3"/>
      <c r="FO269" s="3"/>
      <c r="FP269" s="3"/>
      <c r="FQ269" s="3"/>
      <c r="FR269" s="3"/>
      <c r="FS269" s="3"/>
      <c r="FT269" s="3"/>
      <c r="FU269" s="3"/>
      <c r="FV269" s="3"/>
      <c r="FW269" s="3"/>
      <c r="FX269" s="3"/>
      <c r="FY269" s="3"/>
      <c r="FZ269" s="3"/>
      <c r="GA269" s="3"/>
      <c r="GB269" s="3"/>
      <c r="GC269" s="3"/>
      <c r="GD269" s="3"/>
      <c r="GE269" s="3"/>
      <c r="GF269" s="3"/>
      <c r="GG269" s="3"/>
      <c r="GH269" s="3"/>
      <c r="GI269" s="3"/>
      <c r="GJ269" s="3"/>
      <c r="GK269" s="3"/>
      <c r="GL269" s="3"/>
      <c r="GM269" s="3"/>
      <c r="GN269" s="3"/>
      <c r="GO269" s="3"/>
      <c r="GP269" s="3"/>
      <c r="GQ269" s="3"/>
      <c r="GR269" s="3"/>
      <c r="GS269" s="3"/>
      <c r="GT269" s="3"/>
      <c r="GU269" s="3"/>
      <c r="GV269" s="3"/>
      <c r="GW269" s="3"/>
      <c r="GX269" s="3"/>
      <c r="GY269" s="3"/>
      <c r="GZ269" s="3"/>
      <c r="HA269" s="3"/>
      <c r="HB269" s="3"/>
      <c r="HC269" s="3"/>
      <c r="HD269" s="3"/>
      <c r="HE269" s="3"/>
      <c r="HF269" s="3"/>
      <c r="HG269" s="3"/>
      <c r="HH269" s="3"/>
      <c r="HI269" s="3"/>
      <c r="HJ269" s="3"/>
      <c r="HK269" s="3"/>
      <c r="HL269" s="3"/>
      <c r="HM269" s="3"/>
      <c r="HN269" s="3"/>
      <c r="HO269" s="3"/>
      <c r="HP269" s="3"/>
      <c r="HQ269" s="3"/>
      <c r="HR269" s="3"/>
      <c r="HS269" s="3"/>
      <c r="HT269" s="3"/>
      <c r="HU269" s="3"/>
      <c r="HV269" s="3"/>
      <c r="HW269" s="3"/>
      <c r="HX269" s="3"/>
      <c r="HY269" s="3"/>
      <c r="HZ269" s="3"/>
      <c r="IA269" s="3"/>
      <c r="IB269" s="3"/>
      <c r="IC269" s="3"/>
      <c r="ID269" s="3"/>
      <c r="IE269" s="3"/>
      <c r="IF269" s="3"/>
      <c r="IG269" s="3"/>
      <c r="IH269" s="3"/>
      <c r="II269" s="3"/>
      <c r="IJ269" s="3"/>
      <c r="IK269" s="3"/>
      <c r="IL269" s="3"/>
      <c r="IM269" s="3"/>
      <c r="IN269" s="3"/>
      <c r="IO269" s="3"/>
      <c r="IP269" s="3"/>
      <c r="IQ269" s="3"/>
      <c r="IR269" s="3"/>
      <c r="IS269" s="3"/>
      <c r="IT269" s="3"/>
      <c r="IU269" s="3"/>
    </row>
    <row r="270" spans="1:255">
      <c r="A270" s="11" t="s">
        <v>87</v>
      </c>
      <c r="B270" s="50">
        <v>48306692.840000004</v>
      </c>
      <c r="C270" s="20">
        <v>43170675.269999996</v>
      </c>
      <c r="D270" s="20">
        <v>153824304.96000001</v>
      </c>
      <c r="E270" s="20">
        <v>150113232.47999999</v>
      </c>
      <c r="F270" s="20">
        <v>3711072.4800000219</v>
      </c>
      <c r="G270" s="21">
        <v>2.4699999999999944E-2</v>
      </c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3"/>
      <c r="EZ270" s="3"/>
      <c r="FA270" s="3"/>
      <c r="FB270" s="3"/>
      <c r="FC270" s="3"/>
      <c r="FD270" s="3"/>
      <c r="FE270" s="3"/>
      <c r="FF270" s="3"/>
      <c r="FG270" s="3"/>
      <c r="FH270" s="3"/>
      <c r="FI270" s="3"/>
      <c r="FJ270" s="3"/>
      <c r="FK270" s="3"/>
      <c r="FL270" s="3"/>
      <c r="FM270" s="3"/>
      <c r="FN270" s="3"/>
      <c r="FO270" s="3"/>
      <c r="FP270" s="3"/>
      <c r="FQ270" s="3"/>
      <c r="FR270" s="3"/>
      <c r="FS270" s="3"/>
      <c r="FT270" s="3"/>
      <c r="FU270" s="3"/>
      <c r="FV270" s="3"/>
      <c r="FW270" s="3"/>
      <c r="FX270" s="3"/>
      <c r="FY270" s="3"/>
      <c r="FZ270" s="3"/>
      <c r="GA270" s="3"/>
      <c r="GB270" s="3"/>
      <c r="GC270" s="3"/>
      <c r="GD270" s="3"/>
      <c r="GE270" s="3"/>
      <c r="GF270" s="3"/>
      <c r="GG270" s="3"/>
      <c r="GH270" s="3"/>
      <c r="GI270" s="3"/>
      <c r="GJ270" s="3"/>
      <c r="GK270" s="3"/>
      <c r="GL270" s="3"/>
      <c r="GM270" s="3"/>
      <c r="GN270" s="3"/>
      <c r="GO270" s="3"/>
      <c r="GP270" s="3"/>
      <c r="GQ270" s="3"/>
      <c r="GR270" s="3"/>
      <c r="GS270" s="3"/>
      <c r="GT270" s="3"/>
      <c r="GU270" s="3"/>
      <c r="GV270" s="3"/>
      <c r="GW270" s="3"/>
      <c r="GX270" s="3"/>
      <c r="GY270" s="3"/>
      <c r="GZ270" s="3"/>
      <c r="HA270" s="3"/>
      <c r="HB270" s="3"/>
      <c r="HC270" s="3"/>
      <c r="HD270" s="3"/>
      <c r="HE270" s="3"/>
      <c r="HF270" s="3"/>
      <c r="HG270" s="3"/>
      <c r="HH270" s="3"/>
      <c r="HI270" s="3"/>
      <c r="HJ270" s="3"/>
      <c r="HK270" s="3"/>
      <c r="HL270" s="3"/>
      <c r="HM270" s="3"/>
      <c r="HN270" s="3"/>
      <c r="HO270" s="3"/>
      <c r="HP270" s="3"/>
      <c r="HQ270" s="3"/>
      <c r="HR270" s="3"/>
      <c r="HS270" s="3"/>
      <c r="HT270" s="3"/>
      <c r="HU270" s="3"/>
      <c r="HV270" s="3"/>
      <c r="HW270" s="3"/>
      <c r="HX270" s="3"/>
      <c r="HY270" s="3"/>
      <c r="HZ270" s="3"/>
      <c r="IA270" s="3"/>
      <c r="IB270" s="3"/>
      <c r="IC270" s="3"/>
      <c r="ID270" s="3"/>
      <c r="IE270" s="3"/>
      <c r="IF270" s="3"/>
      <c r="IG270" s="3"/>
      <c r="IH270" s="3"/>
      <c r="II270" s="3"/>
      <c r="IJ270" s="3"/>
      <c r="IK270" s="3"/>
      <c r="IL270" s="3"/>
      <c r="IM270" s="3"/>
      <c r="IN270" s="3"/>
      <c r="IO270" s="3"/>
      <c r="IP270" s="3"/>
      <c r="IQ270" s="3"/>
      <c r="IR270" s="3"/>
      <c r="IS270" s="3"/>
      <c r="IT270" s="3"/>
      <c r="IU270" s="3"/>
    </row>
    <row r="271" spans="1:255">
      <c r="A271" s="11"/>
      <c r="B271" s="114"/>
      <c r="C271" s="11"/>
      <c r="D271" s="11"/>
      <c r="E271" s="11"/>
      <c r="F271" s="11"/>
      <c r="G271" s="21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3"/>
      <c r="EZ271" s="3"/>
      <c r="FA271" s="3"/>
      <c r="FB271" s="3"/>
      <c r="FC271" s="3"/>
      <c r="FD271" s="3"/>
      <c r="FE271" s="3"/>
      <c r="FF271" s="3"/>
      <c r="FG271" s="3"/>
      <c r="FH271" s="3"/>
      <c r="FI271" s="3"/>
      <c r="FJ271" s="3"/>
      <c r="FK271" s="3"/>
      <c r="FL271" s="3"/>
      <c r="FM271" s="3"/>
      <c r="FN271" s="3"/>
      <c r="FO271" s="3"/>
      <c r="FP271" s="3"/>
      <c r="FQ271" s="3"/>
      <c r="FR271" s="3"/>
      <c r="FS271" s="3"/>
      <c r="FT271" s="3"/>
      <c r="FU271" s="3"/>
      <c r="FV271" s="3"/>
      <c r="FW271" s="3"/>
      <c r="FX271" s="3"/>
      <c r="FY271" s="3"/>
      <c r="FZ271" s="3"/>
      <c r="GA271" s="3"/>
      <c r="GB271" s="3"/>
      <c r="GC271" s="3"/>
      <c r="GD271" s="3"/>
      <c r="GE271" s="3"/>
      <c r="GF271" s="3"/>
      <c r="GG271" s="3"/>
      <c r="GH271" s="3"/>
      <c r="GI271" s="3"/>
      <c r="GJ271" s="3"/>
      <c r="GK271" s="3"/>
      <c r="GL271" s="3"/>
      <c r="GM271" s="3"/>
      <c r="GN271" s="3"/>
      <c r="GO271" s="3"/>
      <c r="GP271" s="3"/>
      <c r="GQ271" s="3"/>
      <c r="GR271" s="3"/>
      <c r="GS271" s="3"/>
      <c r="GT271" s="3"/>
      <c r="GU271" s="3"/>
      <c r="GV271" s="3"/>
      <c r="GW271" s="3"/>
      <c r="GX271" s="3"/>
      <c r="GY271" s="3"/>
      <c r="GZ271" s="3"/>
      <c r="HA271" s="3"/>
      <c r="HB271" s="3"/>
      <c r="HC271" s="3"/>
      <c r="HD271" s="3"/>
      <c r="HE271" s="3"/>
      <c r="HF271" s="3"/>
      <c r="HG271" s="3"/>
      <c r="HH271" s="3"/>
      <c r="HI271" s="3"/>
      <c r="HJ271" s="3"/>
      <c r="HK271" s="3"/>
      <c r="HL271" s="3"/>
      <c r="HM271" s="3"/>
      <c r="HN271" s="3"/>
      <c r="HO271" s="3"/>
      <c r="HP271" s="3"/>
      <c r="HQ271" s="3"/>
      <c r="HR271" s="3"/>
      <c r="HS271" s="3"/>
      <c r="HT271" s="3"/>
      <c r="HU271" s="3"/>
      <c r="HV271" s="3"/>
      <c r="HW271" s="3"/>
      <c r="HX271" s="3"/>
      <c r="HY271" s="3"/>
      <c r="HZ271" s="3"/>
      <c r="IA271" s="3"/>
      <c r="IB271" s="3"/>
      <c r="IC271" s="3"/>
      <c r="ID271" s="3"/>
      <c r="IE271" s="3"/>
      <c r="IF271" s="3"/>
      <c r="IG271" s="3"/>
      <c r="IH271" s="3"/>
      <c r="II271" s="3"/>
      <c r="IJ271" s="3"/>
      <c r="IK271" s="3"/>
      <c r="IL271" s="3"/>
      <c r="IM271" s="3"/>
      <c r="IN271" s="3"/>
      <c r="IO271" s="3"/>
      <c r="IP271" s="3"/>
      <c r="IQ271" s="3"/>
      <c r="IR271" s="3"/>
      <c r="IS271" s="3"/>
      <c r="IT271" s="3"/>
      <c r="IU271" s="3"/>
    </row>
    <row r="272" spans="1:255" ht="15.75">
      <c r="A272" s="110" t="s">
        <v>88</v>
      </c>
      <c r="B272" s="114"/>
      <c r="C272" s="11"/>
      <c r="D272" s="11"/>
      <c r="E272" s="11"/>
      <c r="F272" s="11"/>
      <c r="G272" s="21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3"/>
      <c r="EZ272" s="3"/>
      <c r="FA272" s="3"/>
      <c r="FB272" s="3"/>
      <c r="FC272" s="3"/>
      <c r="FD272" s="3"/>
      <c r="FE272" s="3"/>
      <c r="FF272" s="3"/>
      <c r="FG272" s="3"/>
      <c r="FH272" s="3"/>
      <c r="FI272" s="3"/>
      <c r="FJ272" s="3"/>
      <c r="FK272" s="3"/>
      <c r="FL272" s="3"/>
      <c r="FM272" s="3"/>
      <c r="FN272" s="3"/>
      <c r="FO272" s="3"/>
      <c r="FP272" s="3"/>
      <c r="FQ272" s="3"/>
      <c r="FR272" s="3"/>
      <c r="FS272" s="3"/>
      <c r="FT272" s="3"/>
      <c r="FU272" s="3"/>
      <c r="FV272" s="3"/>
      <c r="FW272" s="3"/>
      <c r="FX272" s="3"/>
      <c r="FY272" s="3"/>
      <c r="FZ272" s="3"/>
      <c r="GA272" s="3"/>
      <c r="GB272" s="3"/>
      <c r="GC272" s="3"/>
      <c r="GD272" s="3"/>
      <c r="GE272" s="3"/>
      <c r="GF272" s="3"/>
      <c r="GG272" s="3"/>
      <c r="GH272" s="3"/>
      <c r="GI272" s="3"/>
      <c r="GJ272" s="3"/>
      <c r="GK272" s="3"/>
      <c r="GL272" s="3"/>
      <c r="GM272" s="3"/>
      <c r="GN272" s="3"/>
      <c r="GO272" s="3"/>
      <c r="GP272" s="3"/>
      <c r="GQ272" s="3"/>
      <c r="GR272" s="3"/>
      <c r="GS272" s="3"/>
      <c r="GT272" s="3"/>
      <c r="GU272" s="3"/>
      <c r="GV272" s="3"/>
      <c r="GW272" s="3"/>
      <c r="GX272" s="3"/>
      <c r="GY272" s="3"/>
      <c r="GZ272" s="3"/>
      <c r="HA272" s="3"/>
      <c r="HB272" s="3"/>
      <c r="HC272" s="3"/>
      <c r="HD272" s="3"/>
      <c r="HE272" s="3"/>
      <c r="HF272" s="3"/>
      <c r="HG272" s="3"/>
      <c r="HH272" s="3"/>
      <c r="HI272" s="3"/>
      <c r="HJ272" s="3"/>
      <c r="HK272" s="3"/>
      <c r="HL272" s="3"/>
      <c r="HM272" s="3"/>
      <c r="HN272" s="3"/>
      <c r="HO272" s="3"/>
      <c r="HP272" s="3"/>
      <c r="HQ272" s="3"/>
      <c r="HR272" s="3"/>
      <c r="HS272" s="3"/>
      <c r="HT272" s="3"/>
      <c r="HU272" s="3"/>
      <c r="HV272" s="3"/>
      <c r="HW272" s="3"/>
      <c r="HX272" s="3"/>
      <c r="HY272" s="3"/>
      <c r="HZ272" s="3"/>
      <c r="IA272" s="3"/>
      <c r="IB272" s="3"/>
      <c r="IC272" s="3"/>
      <c r="ID272" s="3"/>
      <c r="IE272" s="3"/>
      <c r="IF272" s="3"/>
      <c r="IG272" s="3"/>
      <c r="IH272" s="3"/>
      <c r="II272" s="3"/>
      <c r="IJ272" s="3"/>
      <c r="IK272" s="3"/>
      <c r="IL272" s="3"/>
      <c r="IM272" s="3"/>
      <c r="IN272" s="3"/>
      <c r="IO272" s="3"/>
      <c r="IP272" s="3"/>
      <c r="IQ272" s="3"/>
      <c r="IR272" s="3"/>
      <c r="IS272" s="3"/>
      <c r="IT272" s="3"/>
      <c r="IU272" s="3"/>
    </row>
    <row r="273" spans="1:255">
      <c r="A273" s="11" t="s">
        <v>44</v>
      </c>
      <c r="B273" s="50">
        <v>5763447.3300000001</v>
      </c>
      <c r="C273" s="20">
        <v>6128548.3499999996</v>
      </c>
      <c r="D273" s="20">
        <v>58368493.969999999</v>
      </c>
      <c r="E273" s="20">
        <v>55693322.820000008</v>
      </c>
      <c r="F273" s="20">
        <v>2675171.1499999911</v>
      </c>
      <c r="G273" s="21">
        <v>4.8000000000000043E-2</v>
      </c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3"/>
      <c r="EZ273" s="3"/>
      <c r="FA273" s="3"/>
      <c r="FB273" s="3"/>
      <c r="FC273" s="3"/>
      <c r="FD273" s="3"/>
      <c r="FE273" s="3"/>
      <c r="FF273" s="3"/>
      <c r="FG273" s="3"/>
      <c r="FH273" s="3"/>
      <c r="FI273" s="3"/>
      <c r="FJ273" s="3"/>
      <c r="FK273" s="3"/>
      <c r="FL273" s="3"/>
      <c r="FM273" s="3"/>
      <c r="FN273" s="3"/>
      <c r="FO273" s="3"/>
      <c r="FP273" s="3"/>
      <c r="FQ273" s="3"/>
      <c r="FR273" s="3"/>
      <c r="FS273" s="3"/>
      <c r="FT273" s="3"/>
      <c r="FU273" s="3"/>
      <c r="FV273" s="3"/>
      <c r="FW273" s="3"/>
      <c r="FX273" s="3"/>
      <c r="FY273" s="3"/>
      <c r="FZ273" s="3"/>
      <c r="GA273" s="3"/>
      <c r="GB273" s="3"/>
      <c r="GC273" s="3"/>
      <c r="GD273" s="3"/>
      <c r="GE273" s="3"/>
      <c r="GF273" s="3"/>
      <c r="GG273" s="3"/>
      <c r="GH273" s="3"/>
      <c r="GI273" s="3"/>
      <c r="GJ273" s="3"/>
      <c r="GK273" s="3"/>
      <c r="GL273" s="3"/>
      <c r="GM273" s="3"/>
      <c r="GN273" s="3"/>
      <c r="GO273" s="3"/>
      <c r="GP273" s="3"/>
      <c r="GQ273" s="3"/>
      <c r="GR273" s="3"/>
      <c r="GS273" s="3"/>
      <c r="GT273" s="3"/>
      <c r="GU273" s="3"/>
      <c r="GV273" s="3"/>
      <c r="GW273" s="3"/>
      <c r="GX273" s="3"/>
      <c r="GY273" s="3"/>
      <c r="GZ273" s="3"/>
      <c r="HA273" s="3"/>
      <c r="HB273" s="3"/>
      <c r="HC273" s="3"/>
      <c r="HD273" s="3"/>
      <c r="HE273" s="3"/>
      <c r="HF273" s="3"/>
      <c r="HG273" s="3"/>
      <c r="HH273" s="3"/>
      <c r="HI273" s="3"/>
      <c r="HJ273" s="3"/>
      <c r="HK273" s="3"/>
      <c r="HL273" s="3"/>
      <c r="HM273" s="3"/>
      <c r="HN273" s="3"/>
      <c r="HO273" s="3"/>
      <c r="HP273" s="3"/>
      <c r="HQ273" s="3"/>
      <c r="HR273" s="3"/>
      <c r="HS273" s="3"/>
      <c r="HT273" s="3"/>
      <c r="HU273" s="3"/>
      <c r="HV273" s="3"/>
      <c r="HW273" s="3"/>
      <c r="HX273" s="3"/>
      <c r="HY273" s="3"/>
      <c r="HZ273" s="3"/>
      <c r="IA273" s="3"/>
      <c r="IB273" s="3"/>
      <c r="IC273" s="3"/>
      <c r="ID273" s="3"/>
      <c r="IE273" s="3"/>
      <c r="IF273" s="3"/>
      <c r="IG273" s="3"/>
      <c r="IH273" s="3"/>
      <c r="II273" s="3"/>
      <c r="IJ273" s="3"/>
      <c r="IK273" s="3"/>
      <c r="IL273" s="3"/>
      <c r="IM273" s="3"/>
      <c r="IN273" s="3"/>
      <c r="IO273" s="3"/>
      <c r="IP273" s="3"/>
      <c r="IQ273" s="3"/>
      <c r="IR273" s="3"/>
      <c r="IS273" s="3"/>
      <c r="IT273" s="3"/>
      <c r="IU273" s="3"/>
    </row>
    <row r="274" spans="1:255">
      <c r="A274" s="11" t="s">
        <v>47</v>
      </c>
      <c r="B274" s="114">
        <v>26700</v>
      </c>
      <c r="C274" s="44">
        <v>26925</v>
      </c>
      <c r="D274" s="44">
        <v>282800</v>
      </c>
      <c r="E274" s="44">
        <v>287010</v>
      </c>
      <c r="F274" s="44">
        <v>-4210</v>
      </c>
      <c r="G274" s="21">
        <v>-1.4700000000000046E-2</v>
      </c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3"/>
      <c r="EZ274" s="3"/>
      <c r="FA274" s="3"/>
      <c r="FB274" s="3"/>
      <c r="FC274" s="3"/>
      <c r="FD274" s="3"/>
      <c r="FE274" s="3"/>
      <c r="FF274" s="3"/>
      <c r="FG274" s="3"/>
      <c r="FH274" s="3"/>
      <c r="FI274" s="3"/>
      <c r="FJ274" s="3"/>
      <c r="FK274" s="3"/>
      <c r="FL274" s="3"/>
      <c r="FM274" s="3"/>
      <c r="FN274" s="3"/>
      <c r="FO274" s="3"/>
      <c r="FP274" s="3"/>
      <c r="FQ274" s="3"/>
      <c r="FR274" s="3"/>
      <c r="FS274" s="3"/>
      <c r="FT274" s="3"/>
      <c r="FU274" s="3"/>
      <c r="FV274" s="3"/>
      <c r="FW274" s="3"/>
      <c r="FX274" s="3"/>
      <c r="FY274" s="3"/>
      <c r="FZ274" s="3"/>
      <c r="GA274" s="3"/>
      <c r="GB274" s="3"/>
      <c r="GC274" s="3"/>
      <c r="GD274" s="3"/>
      <c r="GE274" s="3"/>
      <c r="GF274" s="3"/>
      <c r="GG274" s="3"/>
      <c r="GH274" s="3"/>
      <c r="GI274" s="3"/>
      <c r="GJ274" s="3"/>
      <c r="GK274" s="3"/>
      <c r="GL274" s="3"/>
      <c r="GM274" s="3"/>
      <c r="GN274" s="3"/>
      <c r="GO274" s="3"/>
      <c r="GP274" s="3"/>
      <c r="GQ274" s="3"/>
      <c r="GR274" s="3"/>
      <c r="GS274" s="3"/>
      <c r="GT274" s="3"/>
      <c r="GU274" s="3"/>
      <c r="GV274" s="3"/>
      <c r="GW274" s="3"/>
      <c r="GX274" s="3"/>
      <c r="GY274" s="3"/>
      <c r="GZ274" s="3"/>
      <c r="HA274" s="3"/>
      <c r="HB274" s="3"/>
      <c r="HC274" s="3"/>
      <c r="HD274" s="3"/>
      <c r="HE274" s="3"/>
      <c r="HF274" s="3"/>
      <c r="HG274" s="3"/>
      <c r="HH274" s="3"/>
      <c r="HI274" s="3"/>
      <c r="HJ274" s="3"/>
      <c r="HK274" s="3"/>
      <c r="HL274" s="3"/>
      <c r="HM274" s="3"/>
      <c r="HN274" s="3"/>
      <c r="HO274" s="3"/>
      <c r="HP274" s="3"/>
      <c r="HQ274" s="3"/>
      <c r="HR274" s="3"/>
      <c r="HS274" s="3"/>
      <c r="HT274" s="3"/>
      <c r="HU274" s="3"/>
      <c r="HV274" s="3"/>
      <c r="HW274" s="3"/>
      <c r="HX274" s="3"/>
      <c r="HY274" s="3"/>
      <c r="HZ274" s="3"/>
      <c r="IA274" s="3"/>
      <c r="IB274" s="3"/>
      <c r="IC274" s="3"/>
      <c r="ID274" s="3"/>
      <c r="IE274" s="3"/>
      <c r="IF274" s="3"/>
      <c r="IG274" s="3"/>
      <c r="IH274" s="3"/>
      <c r="II274" s="3"/>
      <c r="IJ274" s="3"/>
      <c r="IK274" s="3"/>
      <c r="IL274" s="3"/>
      <c r="IM274" s="3"/>
      <c r="IN274" s="3"/>
      <c r="IO274" s="3"/>
      <c r="IP274" s="3"/>
      <c r="IQ274" s="3"/>
      <c r="IR274" s="3"/>
      <c r="IS274" s="3"/>
      <c r="IT274" s="3"/>
      <c r="IU274" s="3"/>
    </row>
    <row r="275" spans="1:255">
      <c r="A275" s="11" t="s">
        <v>45</v>
      </c>
      <c r="B275" s="114">
        <v>209435</v>
      </c>
      <c r="C275" s="44">
        <v>231600</v>
      </c>
      <c r="D275" s="44">
        <v>2019320</v>
      </c>
      <c r="E275" s="44">
        <v>2062830</v>
      </c>
      <c r="F275" s="44">
        <v>-43510</v>
      </c>
      <c r="G275" s="21">
        <v>-2.1100000000000008E-2</v>
      </c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3"/>
      <c r="EZ275" s="3"/>
      <c r="FA275" s="3"/>
      <c r="FB275" s="3"/>
      <c r="FC275" s="3"/>
      <c r="FD275" s="3"/>
      <c r="FE275" s="3"/>
      <c r="FF275" s="3"/>
      <c r="FG275" s="3"/>
      <c r="FH275" s="3"/>
      <c r="FI275" s="3"/>
      <c r="FJ275" s="3"/>
      <c r="FK275" s="3"/>
      <c r="FL275" s="3"/>
      <c r="FM275" s="3"/>
      <c r="FN275" s="3"/>
      <c r="FO275" s="3"/>
      <c r="FP275" s="3"/>
      <c r="FQ275" s="3"/>
      <c r="FR275" s="3"/>
      <c r="FS275" s="3"/>
      <c r="FT275" s="3"/>
      <c r="FU275" s="3"/>
      <c r="FV275" s="3"/>
      <c r="FW275" s="3"/>
      <c r="FX275" s="3"/>
      <c r="FY275" s="3"/>
      <c r="FZ275" s="3"/>
      <c r="GA275" s="3"/>
      <c r="GB275" s="3"/>
      <c r="GC275" s="3"/>
      <c r="GD275" s="3"/>
      <c r="GE275" s="3"/>
      <c r="GF275" s="3"/>
      <c r="GG275" s="3"/>
      <c r="GH275" s="3"/>
      <c r="GI275" s="3"/>
      <c r="GJ275" s="3"/>
      <c r="GK275" s="3"/>
      <c r="GL275" s="3"/>
      <c r="GM275" s="3"/>
      <c r="GN275" s="3"/>
      <c r="GO275" s="3"/>
      <c r="GP275" s="3"/>
      <c r="GQ275" s="3"/>
      <c r="GR275" s="3"/>
      <c r="GS275" s="3"/>
      <c r="GT275" s="3"/>
      <c r="GU275" s="3"/>
      <c r="GV275" s="3"/>
      <c r="GW275" s="3"/>
      <c r="GX275" s="3"/>
      <c r="GY275" s="3"/>
      <c r="GZ275" s="3"/>
      <c r="HA275" s="3"/>
      <c r="HB275" s="3"/>
      <c r="HC275" s="3"/>
      <c r="HD275" s="3"/>
      <c r="HE275" s="3"/>
      <c r="HF275" s="3"/>
      <c r="HG275" s="3"/>
      <c r="HH275" s="3"/>
      <c r="HI275" s="3"/>
      <c r="HJ275" s="3"/>
      <c r="HK275" s="3"/>
      <c r="HL275" s="3"/>
      <c r="HM275" s="3"/>
      <c r="HN275" s="3"/>
      <c r="HO275" s="3"/>
      <c r="HP275" s="3"/>
      <c r="HQ275" s="3"/>
      <c r="HR275" s="3"/>
      <c r="HS275" s="3"/>
      <c r="HT275" s="3"/>
      <c r="HU275" s="3"/>
      <c r="HV275" s="3"/>
      <c r="HW275" s="3"/>
      <c r="HX275" s="3"/>
      <c r="HY275" s="3"/>
      <c r="HZ275" s="3"/>
      <c r="IA275" s="3"/>
      <c r="IB275" s="3"/>
      <c r="IC275" s="3"/>
      <c r="ID275" s="3"/>
      <c r="IE275" s="3"/>
      <c r="IF275" s="3"/>
      <c r="IG275" s="3"/>
      <c r="IH275" s="3"/>
      <c r="II275" s="3"/>
      <c r="IJ275" s="3"/>
      <c r="IK275" s="3"/>
      <c r="IL275" s="3"/>
      <c r="IM275" s="3"/>
      <c r="IN275" s="3"/>
      <c r="IO275" s="3"/>
      <c r="IP275" s="3"/>
      <c r="IQ275" s="3"/>
      <c r="IR275" s="3"/>
      <c r="IS275" s="3"/>
      <c r="IT275" s="3"/>
      <c r="IU275" s="3"/>
    </row>
    <row r="276" spans="1:255">
      <c r="A276" s="11" t="s">
        <v>89</v>
      </c>
      <c r="B276" s="115">
        <v>533316.24</v>
      </c>
      <c r="C276" s="41">
        <v>525377.41</v>
      </c>
      <c r="D276" s="41">
        <v>5304334.8100000005</v>
      </c>
      <c r="E276" s="41">
        <v>5172730.9400000004</v>
      </c>
      <c r="F276" s="41">
        <v>131603.87000000011</v>
      </c>
      <c r="G276" s="22">
        <v>2.5400000000000089E-2</v>
      </c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3"/>
      <c r="EZ276" s="3"/>
      <c r="FA276" s="3"/>
      <c r="FB276" s="3"/>
      <c r="FC276" s="3"/>
      <c r="FD276" s="3"/>
      <c r="FE276" s="3"/>
      <c r="FF276" s="3"/>
      <c r="FG276" s="3"/>
      <c r="FH276" s="3"/>
      <c r="FI276" s="3"/>
      <c r="FJ276" s="3"/>
      <c r="FK276" s="3"/>
      <c r="FL276" s="3"/>
      <c r="FM276" s="3"/>
      <c r="FN276" s="3"/>
      <c r="FO276" s="3"/>
      <c r="FP276" s="3"/>
      <c r="FQ276" s="3"/>
      <c r="FR276" s="3"/>
      <c r="FS276" s="3"/>
      <c r="FT276" s="3"/>
      <c r="FU276" s="3"/>
      <c r="FV276" s="3"/>
      <c r="FW276" s="3"/>
      <c r="FX276" s="3"/>
      <c r="FY276" s="3"/>
      <c r="FZ276" s="3"/>
      <c r="GA276" s="3"/>
      <c r="GB276" s="3"/>
      <c r="GC276" s="3"/>
      <c r="GD276" s="3"/>
      <c r="GE276" s="3"/>
      <c r="GF276" s="3"/>
      <c r="GG276" s="3"/>
      <c r="GH276" s="3"/>
      <c r="GI276" s="3"/>
      <c r="GJ276" s="3"/>
      <c r="GK276" s="3"/>
      <c r="GL276" s="3"/>
      <c r="GM276" s="3"/>
      <c r="GN276" s="3"/>
      <c r="GO276" s="3"/>
      <c r="GP276" s="3"/>
      <c r="GQ276" s="3"/>
      <c r="GR276" s="3"/>
      <c r="GS276" s="3"/>
      <c r="GT276" s="3"/>
      <c r="GU276" s="3"/>
      <c r="GV276" s="3"/>
      <c r="GW276" s="3"/>
      <c r="GX276" s="3"/>
      <c r="GY276" s="3"/>
      <c r="GZ276" s="3"/>
      <c r="HA276" s="3"/>
      <c r="HB276" s="3"/>
      <c r="HC276" s="3"/>
      <c r="HD276" s="3"/>
      <c r="HE276" s="3"/>
      <c r="HF276" s="3"/>
      <c r="HG276" s="3"/>
      <c r="HH276" s="3"/>
      <c r="HI276" s="3"/>
      <c r="HJ276" s="3"/>
      <c r="HK276" s="3"/>
      <c r="HL276" s="3"/>
      <c r="HM276" s="3"/>
      <c r="HN276" s="3"/>
      <c r="HO276" s="3"/>
      <c r="HP276" s="3"/>
      <c r="HQ276" s="3"/>
      <c r="HR276" s="3"/>
      <c r="HS276" s="3"/>
      <c r="HT276" s="3"/>
      <c r="HU276" s="3"/>
      <c r="HV276" s="3"/>
      <c r="HW276" s="3"/>
      <c r="HX276" s="3"/>
      <c r="HY276" s="3"/>
      <c r="HZ276" s="3"/>
      <c r="IA276" s="3"/>
      <c r="IB276" s="3"/>
      <c r="IC276" s="3"/>
      <c r="ID276" s="3"/>
      <c r="IE276" s="3"/>
      <c r="IF276" s="3"/>
      <c r="IG276" s="3"/>
      <c r="IH276" s="3"/>
      <c r="II276" s="3"/>
      <c r="IJ276" s="3"/>
      <c r="IK276" s="3"/>
      <c r="IL276" s="3"/>
      <c r="IM276" s="3"/>
      <c r="IN276" s="3"/>
      <c r="IO276" s="3"/>
      <c r="IP276" s="3"/>
      <c r="IQ276" s="3"/>
      <c r="IR276" s="3"/>
      <c r="IS276" s="3"/>
      <c r="IT276" s="3"/>
      <c r="IU276" s="3"/>
    </row>
    <row r="277" spans="1:255">
      <c r="A277" s="11" t="s">
        <v>90</v>
      </c>
      <c r="B277" s="50">
        <v>6532898.5700000003</v>
      </c>
      <c r="C277" s="20">
        <v>6912450.7599999998</v>
      </c>
      <c r="D277" s="20">
        <v>65974948.780000001</v>
      </c>
      <c r="E277" s="20">
        <v>63215893.760000005</v>
      </c>
      <c r="F277" s="20">
        <v>2759055.0199999912</v>
      </c>
      <c r="G277" s="21">
        <v>4.3600000000000083E-2</v>
      </c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3"/>
      <c r="EZ277" s="3"/>
      <c r="FA277" s="3"/>
      <c r="FB277" s="3"/>
      <c r="FC277" s="3"/>
      <c r="FD277" s="3"/>
      <c r="FE277" s="3"/>
      <c r="FF277" s="3"/>
      <c r="FG277" s="3"/>
      <c r="FH277" s="3"/>
      <c r="FI277" s="3"/>
      <c r="FJ277" s="3"/>
      <c r="FK277" s="3"/>
      <c r="FL277" s="3"/>
      <c r="FM277" s="3"/>
      <c r="FN277" s="3"/>
      <c r="FO277" s="3"/>
      <c r="FP277" s="3"/>
      <c r="FQ277" s="3"/>
      <c r="FR277" s="3"/>
      <c r="FS277" s="3"/>
      <c r="FT277" s="3"/>
      <c r="FU277" s="3"/>
      <c r="FV277" s="3"/>
      <c r="FW277" s="3"/>
      <c r="FX277" s="3"/>
      <c r="FY277" s="3"/>
      <c r="FZ277" s="3"/>
      <c r="GA277" s="3"/>
      <c r="GB277" s="3"/>
      <c r="GC277" s="3"/>
      <c r="GD277" s="3"/>
      <c r="GE277" s="3"/>
      <c r="GF277" s="3"/>
      <c r="GG277" s="3"/>
      <c r="GH277" s="3"/>
      <c r="GI277" s="3"/>
      <c r="GJ277" s="3"/>
      <c r="GK277" s="3"/>
      <c r="GL277" s="3"/>
      <c r="GM277" s="3"/>
      <c r="GN277" s="3"/>
      <c r="GO277" s="3"/>
      <c r="GP277" s="3"/>
      <c r="GQ277" s="3"/>
      <c r="GR277" s="3"/>
      <c r="GS277" s="3"/>
      <c r="GT277" s="3"/>
      <c r="GU277" s="3"/>
      <c r="GV277" s="3"/>
      <c r="GW277" s="3"/>
      <c r="GX277" s="3"/>
      <c r="GY277" s="3"/>
      <c r="GZ277" s="3"/>
      <c r="HA277" s="3"/>
      <c r="HB277" s="3"/>
      <c r="HC277" s="3"/>
      <c r="HD277" s="3"/>
      <c r="HE277" s="3"/>
      <c r="HF277" s="3"/>
      <c r="HG277" s="3"/>
      <c r="HH277" s="3"/>
      <c r="HI277" s="3"/>
      <c r="HJ277" s="3"/>
      <c r="HK277" s="3"/>
      <c r="HL277" s="3"/>
      <c r="HM277" s="3"/>
      <c r="HN277" s="3"/>
      <c r="HO277" s="3"/>
      <c r="HP277" s="3"/>
      <c r="HQ277" s="3"/>
      <c r="HR277" s="3"/>
      <c r="HS277" s="3"/>
      <c r="HT277" s="3"/>
      <c r="HU277" s="3"/>
      <c r="HV277" s="3"/>
      <c r="HW277" s="3"/>
      <c r="HX277" s="3"/>
      <c r="HY277" s="3"/>
      <c r="HZ277" s="3"/>
      <c r="IA277" s="3"/>
      <c r="IB277" s="3"/>
      <c r="IC277" s="3"/>
      <c r="ID277" s="3"/>
      <c r="IE277" s="3"/>
      <c r="IF277" s="3"/>
      <c r="IG277" s="3"/>
      <c r="IH277" s="3"/>
      <c r="II277" s="3"/>
      <c r="IJ277" s="3"/>
      <c r="IK277" s="3"/>
      <c r="IL277" s="3"/>
      <c r="IM277" s="3"/>
      <c r="IN277" s="3"/>
      <c r="IO277" s="3"/>
      <c r="IP277" s="3"/>
      <c r="IQ277" s="3"/>
      <c r="IR277" s="3"/>
      <c r="IS277" s="3"/>
      <c r="IT277" s="3"/>
      <c r="IU277" s="3"/>
    </row>
    <row r="278" spans="1:255">
      <c r="A278" s="11"/>
      <c r="B278" s="50"/>
      <c r="C278" s="20"/>
      <c r="D278" s="20"/>
      <c r="E278" s="20"/>
      <c r="F278" s="20"/>
      <c r="G278" s="21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3"/>
      <c r="EZ278" s="3"/>
      <c r="FA278" s="3"/>
      <c r="FB278" s="3"/>
      <c r="FC278" s="3"/>
      <c r="FD278" s="3"/>
      <c r="FE278" s="3"/>
      <c r="FF278" s="3"/>
      <c r="FG278" s="3"/>
      <c r="FH278" s="3"/>
      <c r="FI278" s="3"/>
      <c r="FJ278" s="3"/>
      <c r="FK278" s="3"/>
      <c r="FL278" s="3"/>
      <c r="FM278" s="3"/>
      <c r="FN278" s="3"/>
      <c r="FO278" s="3"/>
      <c r="FP278" s="3"/>
      <c r="FQ278" s="3"/>
      <c r="FR278" s="3"/>
      <c r="FS278" s="3"/>
      <c r="FT278" s="3"/>
      <c r="FU278" s="3"/>
      <c r="FV278" s="3"/>
      <c r="FW278" s="3"/>
      <c r="FX278" s="3"/>
      <c r="FY278" s="3"/>
      <c r="FZ278" s="3"/>
      <c r="GA278" s="3"/>
      <c r="GB278" s="3"/>
      <c r="GC278" s="3"/>
      <c r="GD278" s="3"/>
      <c r="GE278" s="3"/>
      <c r="GF278" s="3"/>
      <c r="GG278" s="3"/>
      <c r="GH278" s="3"/>
      <c r="GI278" s="3"/>
      <c r="GJ278" s="3"/>
      <c r="GK278" s="3"/>
      <c r="GL278" s="3"/>
      <c r="GM278" s="3"/>
      <c r="GN278" s="3"/>
      <c r="GO278" s="3"/>
      <c r="GP278" s="3"/>
      <c r="GQ278" s="3"/>
      <c r="GR278" s="3"/>
      <c r="GS278" s="3"/>
      <c r="GT278" s="3"/>
      <c r="GU278" s="3"/>
      <c r="GV278" s="3"/>
      <c r="GW278" s="3"/>
      <c r="GX278" s="3"/>
      <c r="GY278" s="3"/>
      <c r="GZ278" s="3"/>
      <c r="HA278" s="3"/>
      <c r="HB278" s="3"/>
      <c r="HC278" s="3"/>
      <c r="HD278" s="3"/>
      <c r="HE278" s="3"/>
      <c r="HF278" s="3"/>
      <c r="HG278" s="3"/>
      <c r="HH278" s="3"/>
      <c r="HI278" s="3"/>
      <c r="HJ278" s="3"/>
      <c r="HK278" s="3"/>
      <c r="HL278" s="3"/>
      <c r="HM278" s="3"/>
      <c r="HN278" s="3"/>
      <c r="HO278" s="3"/>
      <c r="HP278" s="3"/>
      <c r="HQ278" s="3"/>
      <c r="HR278" s="3"/>
      <c r="HS278" s="3"/>
      <c r="HT278" s="3"/>
      <c r="HU278" s="3"/>
      <c r="HV278" s="3"/>
      <c r="HW278" s="3"/>
      <c r="HX278" s="3"/>
      <c r="HY278" s="3"/>
      <c r="HZ278" s="3"/>
      <c r="IA278" s="3"/>
      <c r="IB278" s="3"/>
      <c r="IC278" s="3"/>
      <c r="ID278" s="3"/>
      <c r="IE278" s="3"/>
      <c r="IF278" s="3"/>
      <c r="IG278" s="3"/>
      <c r="IH278" s="3"/>
      <c r="II278" s="3"/>
      <c r="IJ278" s="3"/>
      <c r="IK278" s="3"/>
      <c r="IL278" s="3"/>
      <c r="IM278" s="3"/>
      <c r="IN278" s="3"/>
      <c r="IO278" s="3"/>
      <c r="IP278" s="3"/>
      <c r="IQ278" s="3"/>
      <c r="IR278" s="3"/>
      <c r="IS278" s="3"/>
      <c r="IT278" s="3"/>
      <c r="IU278" s="3"/>
    </row>
    <row r="279" spans="1:255" ht="15.75">
      <c r="A279" s="110" t="s">
        <v>298</v>
      </c>
      <c r="B279" s="50"/>
      <c r="C279" s="20"/>
      <c r="D279" s="20"/>
      <c r="E279" s="20"/>
      <c r="F279" s="20"/>
      <c r="G279" s="21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3"/>
      <c r="EZ279" s="3"/>
      <c r="FA279" s="3"/>
      <c r="FB279" s="3"/>
      <c r="FC279" s="3"/>
      <c r="FD279" s="3"/>
      <c r="FE279" s="3"/>
      <c r="FF279" s="3"/>
      <c r="FG279" s="3"/>
      <c r="FH279" s="3"/>
      <c r="FI279" s="3"/>
      <c r="FJ279" s="3"/>
      <c r="FK279" s="3"/>
      <c r="FL279" s="3"/>
      <c r="FM279" s="3"/>
      <c r="FN279" s="3"/>
      <c r="FO279" s="3"/>
      <c r="FP279" s="3"/>
      <c r="FQ279" s="3"/>
      <c r="FR279" s="3"/>
      <c r="FS279" s="3"/>
      <c r="FT279" s="3"/>
      <c r="FU279" s="3"/>
      <c r="FV279" s="3"/>
      <c r="FW279" s="3"/>
      <c r="FX279" s="3"/>
      <c r="FY279" s="3"/>
      <c r="FZ279" s="3"/>
      <c r="GA279" s="3"/>
      <c r="GB279" s="3"/>
      <c r="GC279" s="3"/>
      <c r="GD279" s="3"/>
      <c r="GE279" s="3"/>
      <c r="GF279" s="3"/>
      <c r="GG279" s="3"/>
      <c r="GH279" s="3"/>
      <c r="GI279" s="3"/>
      <c r="GJ279" s="3"/>
      <c r="GK279" s="3"/>
      <c r="GL279" s="3"/>
      <c r="GM279" s="3"/>
      <c r="GN279" s="3"/>
      <c r="GO279" s="3"/>
      <c r="GP279" s="3"/>
      <c r="GQ279" s="3"/>
      <c r="GR279" s="3"/>
      <c r="GS279" s="3"/>
      <c r="GT279" s="3"/>
      <c r="GU279" s="3"/>
      <c r="GV279" s="3"/>
      <c r="GW279" s="3"/>
      <c r="GX279" s="3"/>
      <c r="GY279" s="3"/>
      <c r="GZ279" s="3"/>
      <c r="HA279" s="3"/>
      <c r="HB279" s="3"/>
      <c r="HC279" s="3"/>
      <c r="HD279" s="3"/>
      <c r="HE279" s="3"/>
      <c r="HF279" s="3"/>
      <c r="HG279" s="3"/>
      <c r="HH279" s="3"/>
      <c r="HI279" s="3"/>
      <c r="HJ279" s="3"/>
      <c r="HK279" s="3"/>
      <c r="HL279" s="3"/>
      <c r="HM279" s="3"/>
      <c r="HN279" s="3"/>
      <c r="HO279" s="3"/>
      <c r="HP279" s="3"/>
      <c r="HQ279" s="3"/>
      <c r="HR279" s="3"/>
      <c r="HS279" s="3"/>
      <c r="HT279" s="3"/>
      <c r="HU279" s="3"/>
      <c r="HV279" s="3"/>
      <c r="HW279" s="3"/>
      <c r="HX279" s="3"/>
      <c r="HY279" s="3"/>
      <c r="HZ279" s="3"/>
      <c r="IA279" s="3"/>
      <c r="IB279" s="3"/>
      <c r="IC279" s="3"/>
      <c r="ID279" s="3"/>
      <c r="IE279" s="3"/>
      <c r="IF279" s="3"/>
      <c r="IG279" s="3"/>
      <c r="IH279" s="3"/>
      <c r="II279" s="3"/>
      <c r="IJ279" s="3"/>
      <c r="IK279" s="3"/>
      <c r="IL279" s="3"/>
      <c r="IM279" s="3"/>
      <c r="IN279" s="3"/>
      <c r="IO279" s="3"/>
      <c r="IP279" s="3"/>
      <c r="IQ279" s="3"/>
      <c r="IR279" s="3"/>
      <c r="IS279" s="3"/>
      <c r="IT279" s="3"/>
      <c r="IU279" s="3"/>
    </row>
    <row r="280" spans="1:255">
      <c r="A280" s="31" t="s">
        <v>44</v>
      </c>
      <c r="B280" s="115">
        <v>0</v>
      </c>
      <c r="C280" s="41">
        <v>0</v>
      </c>
      <c r="D280" s="41">
        <v>731935.93</v>
      </c>
      <c r="E280" s="41">
        <v>700903.89</v>
      </c>
      <c r="F280" s="41">
        <v>31032.040000000037</v>
      </c>
      <c r="G280" s="22">
        <v>4.4300000000000006E-2</v>
      </c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3"/>
      <c r="EZ280" s="3"/>
      <c r="FA280" s="3"/>
      <c r="FB280" s="3"/>
      <c r="FC280" s="3"/>
      <c r="FD280" s="3"/>
      <c r="FE280" s="3"/>
      <c r="FF280" s="3"/>
      <c r="FG280" s="3"/>
      <c r="FH280" s="3"/>
      <c r="FI280" s="3"/>
      <c r="FJ280" s="3"/>
      <c r="FK280" s="3"/>
      <c r="FL280" s="3"/>
      <c r="FM280" s="3"/>
      <c r="FN280" s="3"/>
      <c r="FO280" s="3"/>
      <c r="FP280" s="3"/>
      <c r="FQ280" s="3"/>
      <c r="FR280" s="3"/>
      <c r="FS280" s="3"/>
      <c r="FT280" s="3"/>
      <c r="FU280" s="3"/>
      <c r="FV280" s="3"/>
      <c r="FW280" s="3"/>
      <c r="FX280" s="3"/>
      <c r="FY280" s="3"/>
      <c r="FZ280" s="3"/>
      <c r="GA280" s="3"/>
      <c r="GB280" s="3"/>
      <c r="GC280" s="3"/>
      <c r="GD280" s="3"/>
      <c r="GE280" s="3"/>
      <c r="GF280" s="3"/>
      <c r="GG280" s="3"/>
      <c r="GH280" s="3"/>
      <c r="GI280" s="3"/>
      <c r="GJ280" s="3"/>
      <c r="GK280" s="3"/>
      <c r="GL280" s="3"/>
      <c r="GM280" s="3"/>
      <c r="GN280" s="3"/>
      <c r="GO280" s="3"/>
      <c r="GP280" s="3"/>
      <c r="GQ280" s="3"/>
      <c r="GR280" s="3"/>
      <c r="GS280" s="3"/>
      <c r="GT280" s="3"/>
      <c r="GU280" s="3"/>
      <c r="GV280" s="3"/>
      <c r="GW280" s="3"/>
      <c r="GX280" s="3"/>
      <c r="GY280" s="3"/>
      <c r="GZ280" s="3"/>
      <c r="HA280" s="3"/>
      <c r="HB280" s="3"/>
      <c r="HC280" s="3"/>
      <c r="HD280" s="3"/>
      <c r="HE280" s="3"/>
      <c r="HF280" s="3"/>
      <c r="HG280" s="3"/>
      <c r="HH280" s="3"/>
      <c r="HI280" s="3"/>
      <c r="HJ280" s="3"/>
      <c r="HK280" s="3"/>
      <c r="HL280" s="3"/>
      <c r="HM280" s="3"/>
      <c r="HN280" s="3"/>
      <c r="HO280" s="3"/>
      <c r="HP280" s="3"/>
      <c r="HQ280" s="3"/>
      <c r="HR280" s="3"/>
      <c r="HS280" s="3"/>
      <c r="HT280" s="3"/>
      <c r="HU280" s="3"/>
      <c r="HV280" s="3"/>
      <c r="HW280" s="3"/>
      <c r="HX280" s="3"/>
      <c r="HY280" s="3"/>
      <c r="HZ280" s="3"/>
      <c r="IA280" s="3"/>
      <c r="IB280" s="3"/>
      <c r="IC280" s="3"/>
      <c r="ID280" s="3"/>
      <c r="IE280" s="3"/>
      <c r="IF280" s="3"/>
      <c r="IG280" s="3"/>
      <c r="IH280" s="3"/>
      <c r="II280" s="3"/>
      <c r="IJ280" s="3"/>
      <c r="IK280" s="3"/>
      <c r="IL280" s="3"/>
      <c r="IM280" s="3"/>
      <c r="IN280" s="3"/>
      <c r="IO280" s="3"/>
      <c r="IP280" s="3"/>
      <c r="IQ280" s="3"/>
      <c r="IR280" s="3"/>
      <c r="IS280" s="3"/>
      <c r="IT280" s="3"/>
      <c r="IU280" s="3"/>
    </row>
    <row r="281" spans="1:255">
      <c r="A281" s="11" t="s">
        <v>299</v>
      </c>
      <c r="B281" s="114">
        <v>0</v>
      </c>
      <c r="C281" s="11">
        <v>0</v>
      </c>
      <c r="D281" s="11">
        <v>731935.93</v>
      </c>
      <c r="E281" s="11">
        <v>700903.89</v>
      </c>
      <c r="F281" s="11">
        <v>31032.040000000037</v>
      </c>
      <c r="G281" s="21">
        <v>4.4300000000000006E-2</v>
      </c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3"/>
      <c r="EZ281" s="3"/>
      <c r="FA281" s="3"/>
      <c r="FB281" s="3"/>
      <c r="FC281" s="3"/>
      <c r="FD281" s="3"/>
      <c r="FE281" s="3"/>
      <c r="FF281" s="3"/>
      <c r="FG281" s="3"/>
      <c r="FH281" s="3"/>
      <c r="FI281" s="3"/>
      <c r="FJ281" s="3"/>
      <c r="FK281" s="3"/>
      <c r="FL281" s="3"/>
      <c r="FM281" s="3"/>
      <c r="FN281" s="3"/>
      <c r="FO281" s="3"/>
      <c r="FP281" s="3"/>
      <c r="FQ281" s="3"/>
      <c r="FR281" s="3"/>
      <c r="FS281" s="3"/>
      <c r="FT281" s="3"/>
      <c r="FU281" s="3"/>
      <c r="FV281" s="3"/>
      <c r="FW281" s="3"/>
      <c r="FX281" s="3"/>
      <c r="FY281" s="3"/>
      <c r="FZ281" s="3"/>
      <c r="GA281" s="3"/>
      <c r="GB281" s="3"/>
      <c r="GC281" s="3"/>
      <c r="GD281" s="3"/>
      <c r="GE281" s="3"/>
      <c r="GF281" s="3"/>
      <c r="GG281" s="3"/>
      <c r="GH281" s="3"/>
      <c r="GI281" s="3"/>
      <c r="GJ281" s="3"/>
      <c r="GK281" s="3"/>
      <c r="GL281" s="3"/>
      <c r="GM281" s="3"/>
      <c r="GN281" s="3"/>
      <c r="GO281" s="3"/>
      <c r="GP281" s="3"/>
      <c r="GQ281" s="3"/>
      <c r="GR281" s="3"/>
      <c r="GS281" s="3"/>
      <c r="GT281" s="3"/>
      <c r="GU281" s="3"/>
      <c r="GV281" s="3"/>
      <c r="GW281" s="3"/>
      <c r="GX281" s="3"/>
      <c r="GY281" s="3"/>
      <c r="GZ281" s="3"/>
      <c r="HA281" s="3"/>
      <c r="HB281" s="3"/>
      <c r="HC281" s="3"/>
      <c r="HD281" s="3"/>
      <c r="HE281" s="3"/>
      <c r="HF281" s="3"/>
      <c r="HG281" s="3"/>
      <c r="HH281" s="3"/>
      <c r="HI281" s="3"/>
      <c r="HJ281" s="3"/>
      <c r="HK281" s="3"/>
      <c r="HL281" s="3"/>
      <c r="HM281" s="3"/>
      <c r="HN281" s="3"/>
      <c r="HO281" s="3"/>
      <c r="HP281" s="3"/>
      <c r="HQ281" s="3"/>
      <c r="HR281" s="3"/>
      <c r="HS281" s="3"/>
      <c r="HT281" s="3"/>
      <c r="HU281" s="3"/>
      <c r="HV281" s="3"/>
      <c r="HW281" s="3"/>
      <c r="HX281" s="3"/>
      <c r="HY281" s="3"/>
      <c r="HZ281" s="3"/>
      <c r="IA281" s="3"/>
      <c r="IB281" s="3"/>
      <c r="IC281" s="3"/>
      <c r="ID281" s="3"/>
      <c r="IE281" s="3"/>
      <c r="IF281" s="3"/>
      <c r="IG281" s="3"/>
      <c r="IH281" s="3"/>
      <c r="II281" s="3"/>
      <c r="IJ281" s="3"/>
      <c r="IK281" s="3"/>
      <c r="IL281" s="3"/>
      <c r="IM281" s="3"/>
      <c r="IN281" s="3"/>
      <c r="IO281" s="3"/>
      <c r="IP281" s="3"/>
      <c r="IQ281" s="3"/>
      <c r="IR281" s="3"/>
      <c r="IS281" s="3"/>
      <c r="IT281" s="3"/>
      <c r="IU281" s="3"/>
    </row>
    <row r="282" spans="1:255">
      <c r="A282" s="11"/>
      <c r="B282" s="114"/>
      <c r="C282" s="11"/>
      <c r="D282" s="11"/>
      <c r="E282" s="11"/>
      <c r="F282" s="11"/>
      <c r="G282" s="21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3"/>
      <c r="EZ282" s="3"/>
      <c r="FA282" s="3"/>
      <c r="FB282" s="3"/>
      <c r="FC282" s="3"/>
      <c r="FD282" s="3"/>
      <c r="FE282" s="3"/>
      <c r="FF282" s="3"/>
      <c r="FG282" s="3"/>
      <c r="FH282" s="3"/>
      <c r="FI282" s="3"/>
      <c r="FJ282" s="3"/>
      <c r="FK282" s="3"/>
      <c r="FL282" s="3"/>
      <c r="FM282" s="3"/>
      <c r="FN282" s="3"/>
      <c r="FO282" s="3"/>
      <c r="FP282" s="3"/>
      <c r="FQ282" s="3"/>
      <c r="FR282" s="3"/>
      <c r="FS282" s="3"/>
      <c r="FT282" s="3"/>
      <c r="FU282" s="3"/>
      <c r="FV282" s="3"/>
      <c r="FW282" s="3"/>
      <c r="FX282" s="3"/>
      <c r="FY282" s="3"/>
      <c r="FZ282" s="3"/>
      <c r="GA282" s="3"/>
      <c r="GB282" s="3"/>
      <c r="GC282" s="3"/>
      <c r="GD282" s="3"/>
      <c r="GE282" s="3"/>
      <c r="GF282" s="3"/>
      <c r="GG282" s="3"/>
      <c r="GH282" s="3"/>
      <c r="GI282" s="3"/>
      <c r="GJ282" s="3"/>
      <c r="GK282" s="3"/>
      <c r="GL282" s="3"/>
      <c r="GM282" s="3"/>
      <c r="GN282" s="3"/>
      <c r="GO282" s="3"/>
      <c r="GP282" s="3"/>
      <c r="GQ282" s="3"/>
      <c r="GR282" s="3"/>
      <c r="GS282" s="3"/>
      <c r="GT282" s="3"/>
      <c r="GU282" s="3"/>
      <c r="GV282" s="3"/>
      <c r="GW282" s="3"/>
      <c r="GX282" s="3"/>
      <c r="GY282" s="3"/>
      <c r="GZ282" s="3"/>
      <c r="HA282" s="3"/>
      <c r="HB282" s="3"/>
      <c r="HC282" s="3"/>
      <c r="HD282" s="3"/>
      <c r="HE282" s="3"/>
      <c r="HF282" s="3"/>
      <c r="HG282" s="3"/>
      <c r="HH282" s="3"/>
      <c r="HI282" s="3"/>
      <c r="HJ282" s="3"/>
      <c r="HK282" s="3"/>
      <c r="HL282" s="3"/>
      <c r="HM282" s="3"/>
      <c r="HN282" s="3"/>
      <c r="HO282" s="3"/>
      <c r="HP282" s="3"/>
      <c r="HQ282" s="3"/>
      <c r="HR282" s="3"/>
      <c r="HS282" s="3"/>
      <c r="HT282" s="3"/>
      <c r="HU282" s="3"/>
      <c r="HV282" s="3"/>
      <c r="HW282" s="3"/>
      <c r="HX282" s="3"/>
      <c r="HY282" s="3"/>
      <c r="HZ282" s="3"/>
      <c r="IA282" s="3"/>
      <c r="IB282" s="3"/>
      <c r="IC282" s="3"/>
      <c r="ID282" s="3"/>
      <c r="IE282" s="3"/>
      <c r="IF282" s="3"/>
      <c r="IG282" s="3"/>
      <c r="IH282" s="3"/>
      <c r="II282" s="3"/>
      <c r="IJ282" s="3"/>
      <c r="IK282" s="3"/>
      <c r="IL282" s="3"/>
      <c r="IM282" s="3"/>
      <c r="IN282" s="3"/>
      <c r="IO282" s="3"/>
      <c r="IP282" s="3"/>
      <c r="IQ282" s="3"/>
      <c r="IR282" s="3"/>
      <c r="IS282" s="3"/>
      <c r="IT282" s="3"/>
      <c r="IU282" s="3"/>
    </row>
    <row r="283" spans="1:255">
      <c r="A283" s="11"/>
      <c r="B283" s="114"/>
      <c r="C283" s="11"/>
      <c r="D283" s="11"/>
      <c r="E283" s="11"/>
      <c r="F283" s="11"/>
      <c r="G283" s="21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3"/>
      <c r="EZ283" s="3"/>
      <c r="FA283" s="3"/>
      <c r="FB283" s="3"/>
      <c r="FC283" s="3"/>
      <c r="FD283" s="3"/>
      <c r="FE283" s="3"/>
      <c r="FF283" s="3"/>
      <c r="FG283" s="3"/>
      <c r="FH283" s="3"/>
      <c r="FI283" s="3"/>
      <c r="FJ283" s="3"/>
      <c r="FK283" s="3"/>
      <c r="FL283" s="3"/>
      <c r="FM283" s="3"/>
      <c r="FN283" s="3"/>
      <c r="FO283" s="3"/>
      <c r="FP283" s="3"/>
      <c r="FQ283" s="3"/>
      <c r="FR283" s="3"/>
      <c r="FS283" s="3"/>
      <c r="FT283" s="3"/>
      <c r="FU283" s="3"/>
      <c r="FV283" s="3"/>
      <c r="FW283" s="3"/>
      <c r="FX283" s="3"/>
      <c r="FY283" s="3"/>
      <c r="FZ283" s="3"/>
      <c r="GA283" s="3"/>
      <c r="GB283" s="3"/>
      <c r="GC283" s="3"/>
      <c r="GD283" s="3"/>
      <c r="GE283" s="3"/>
      <c r="GF283" s="3"/>
      <c r="GG283" s="3"/>
      <c r="GH283" s="3"/>
      <c r="GI283" s="3"/>
      <c r="GJ283" s="3"/>
      <c r="GK283" s="3"/>
      <c r="GL283" s="3"/>
      <c r="GM283" s="3"/>
      <c r="GN283" s="3"/>
      <c r="GO283" s="3"/>
      <c r="GP283" s="3"/>
      <c r="GQ283" s="3"/>
      <c r="GR283" s="3"/>
      <c r="GS283" s="3"/>
      <c r="GT283" s="3"/>
      <c r="GU283" s="3"/>
      <c r="GV283" s="3"/>
      <c r="GW283" s="3"/>
      <c r="GX283" s="3"/>
      <c r="GY283" s="3"/>
      <c r="GZ283" s="3"/>
      <c r="HA283" s="3"/>
      <c r="HB283" s="3"/>
      <c r="HC283" s="3"/>
      <c r="HD283" s="3"/>
      <c r="HE283" s="3"/>
      <c r="HF283" s="3"/>
      <c r="HG283" s="3"/>
      <c r="HH283" s="3"/>
      <c r="HI283" s="3"/>
      <c r="HJ283" s="3"/>
      <c r="HK283" s="3"/>
      <c r="HL283" s="3"/>
      <c r="HM283" s="3"/>
      <c r="HN283" s="3"/>
      <c r="HO283" s="3"/>
      <c r="HP283" s="3"/>
      <c r="HQ283" s="3"/>
      <c r="HR283" s="3"/>
      <c r="HS283" s="3"/>
      <c r="HT283" s="3"/>
      <c r="HU283" s="3"/>
      <c r="HV283" s="3"/>
      <c r="HW283" s="3"/>
      <c r="HX283" s="3"/>
      <c r="HY283" s="3"/>
      <c r="HZ283" s="3"/>
      <c r="IA283" s="3"/>
      <c r="IB283" s="3"/>
      <c r="IC283" s="3"/>
      <c r="ID283" s="3"/>
      <c r="IE283" s="3"/>
      <c r="IF283" s="3"/>
      <c r="IG283" s="3"/>
      <c r="IH283" s="3"/>
      <c r="II283" s="3"/>
      <c r="IJ283" s="3"/>
      <c r="IK283" s="3"/>
      <c r="IL283" s="3"/>
      <c r="IM283" s="3"/>
      <c r="IN283" s="3"/>
      <c r="IO283" s="3"/>
      <c r="IP283" s="3"/>
      <c r="IQ283" s="3"/>
      <c r="IR283" s="3"/>
      <c r="IS283" s="3"/>
      <c r="IT283" s="3"/>
      <c r="IU283" s="3"/>
    </row>
    <row r="284" spans="1:255">
      <c r="A284" s="11" t="s">
        <v>40</v>
      </c>
      <c r="B284" s="114"/>
      <c r="C284" s="11"/>
      <c r="D284" s="11"/>
      <c r="E284" s="11"/>
      <c r="F284" s="11"/>
      <c r="G284" s="21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3"/>
      <c r="EZ284" s="3"/>
      <c r="FA284" s="3"/>
      <c r="FB284" s="3"/>
      <c r="FC284" s="3"/>
      <c r="FD284" s="3"/>
      <c r="FE284" s="3"/>
      <c r="FF284" s="3"/>
      <c r="FG284" s="3"/>
      <c r="FH284" s="3"/>
      <c r="FI284" s="3"/>
      <c r="FJ284" s="3"/>
      <c r="FK284" s="3"/>
      <c r="FL284" s="3"/>
      <c r="FM284" s="3"/>
      <c r="FN284" s="3"/>
      <c r="FO284" s="3"/>
      <c r="FP284" s="3"/>
      <c r="FQ284" s="3"/>
      <c r="FR284" s="3"/>
      <c r="FS284" s="3"/>
      <c r="FT284" s="3"/>
      <c r="FU284" s="3"/>
      <c r="FV284" s="3"/>
      <c r="FW284" s="3"/>
      <c r="FX284" s="3"/>
      <c r="FY284" s="3"/>
      <c r="FZ284" s="3"/>
      <c r="GA284" s="3"/>
      <c r="GB284" s="3"/>
      <c r="GC284" s="3"/>
      <c r="GD284" s="3"/>
      <c r="GE284" s="3"/>
      <c r="GF284" s="3"/>
      <c r="GG284" s="3"/>
      <c r="GH284" s="3"/>
      <c r="GI284" s="3"/>
      <c r="GJ284" s="3"/>
      <c r="GK284" s="3"/>
      <c r="GL284" s="3"/>
      <c r="GM284" s="3"/>
      <c r="GN284" s="3"/>
      <c r="GO284" s="3"/>
      <c r="GP284" s="3"/>
      <c r="GQ284" s="3"/>
      <c r="GR284" s="3"/>
      <c r="GS284" s="3"/>
      <c r="GT284" s="3"/>
      <c r="GU284" s="3"/>
      <c r="GV284" s="3"/>
      <c r="GW284" s="3"/>
      <c r="GX284" s="3"/>
      <c r="GY284" s="3"/>
      <c r="GZ284" s="3"/>
      <c r="HA284" s="3"/>
      <c r="HB284" s="3"/>
      <c r="HC284" s="3"/>
      <c r="HD284" s="3"/>
      <c r="HE284" s="3"/>
      <c r="HF284" s="3"/>
      <c r="HG284" s="3"/>
      <c r="HH284" s="3"/>
      <c r="HI284" s="3"/>
      <c r="HJ284" s="3"/>
      <c r="HK284" s="3"/>
      <c r="HL284" s="3"/>
      <c r="HM284" s="3"/>
      <c r="HN284" s="3"/>
      <c r="HO284" s="3"/>
      <c r="HP284" s="3"/>
      <c r="HQ284" s="3"/>
      <c r="HR284" s="3"/>
      <c r="HS284" s="3"/>
      <c r="HT284" s="3"/>
      <c r="HU284" s="3"/>
      <c r="HV284" s="3"/>
      <c r="HW284" s="3"/>
      <c r="HX284" s="3"/>
      <c r="HY284" s="3"/>
      <c r="HZ284" s="3"/>
      <c r="IA284" s="3"/>
      <c r="IB284" s="3"/>
      <c r="IC284" s="3"/>
      <c r="ID284" s="3"/>
      <c r="IE284" s="3"/>
      <c r="IF284" s="3"/>
      <c r="IG284" s="3"/>
      <c r="IH284" s="3"/>
      <c r="II284" s="3"/>
      <c r="IJ284" s="3"/>
      <c r="IK284" s="3"/>
      <c r="IL284" s="3"/>
      <c r="IM284" s="3"/>
      <c r="IN284" s="3"/>
      <c r="IO284" s="3"/>
      <c r="IP284" s="3"/>
      <c r="IQ284" s="3"/>
      <c r="IR284" s="3"/>
      <c r="IS284" s="3"/>
      <c r="IT284" s="3"/>
      <c r="IU284" s="3"/>
    </row>
    <row r="285" spans="1:255">
      <c r="A285" s="11" t="s">
        <v>286</v>
      </c>
      <c r="B285" s="114"/>
      <c r="C285" s="11"/>
      <c r="D285" s="11"/>
      <c r="E285" s="11"/>
      <c r="F285" s="11"/>
      <c r="G285" s="21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  <c r="BO285" s="3"/>
      <c r="BP285" s="3"/>
      <c r="BQ285" s="3"/>
      <c r="BR285" s="3"/>
      <c r="BS285" s="3"/>
      <c r="BT285" s="3"/>
      <c r="BU285" s="3"/>
      <c r="BV285" s="3"/>
      <c r="BW285" s="3"/>
      <c r="BX285" s="3"/>
      <c r="BY285" s="3"/>
      <c r="BZ285" s="3"/>
      <c r="CA285" s="3"/>
      <c r="CB285" s="3"/>
      <c r="CC285" s="3"/>
      <c r="CD285" s="3"/>
      <c r="CE285" s="3"/>
      <c r="CF285" s="3"/>
      <c r="CG285" s="3"/>
      <c r="CH285" s="3"/>
      <c r="CI285" s="3"/>
      <c r="CJ285" s="3"/>
      <c r="CK285" s="3"/>
      <c r="CL285" s="3"/>
      <c r="CM285" s="3"/>
      <c r="CN285" s="3"/>
      <c r="CO285" s="3"/>
      <c r="CP285" s="3"/>
      <c r="CQ285" s="3"/>
      <c r="CR285" s="3"/>
      <c r="CS285" s="3"/>
      <c r="CT285" s="3"/>
      <c r="CU285" s="3"/>
      <c r="CV285" s="3"/>
      <c r="CW285" s="3"/>
      <c r="CX285" s="3"/>
      <c r="CY285" s="3"/>
      <c r="CZ285" s="3"/>
      <c r="DA285" s="3"/>
      <c r="DB285" s="3"/>
      <c r="DC285" s="3"/>
      <c r="DD285" s="3"/>
      <c r="DE285" s="3"/>
      <c r="DF285" s="3"/>
      <c r="DG285" s="3"/>
      <c r="DH285" s="3"/>
      <c r="DI285" s="3"/>
      <c r="DJ285" s="3"/>
      <c r="DK285" s="3"/>
      <c r="DL285" s="3"/>
      <c r="DM285" s="3"/>
      <c r="DN285" s="3"/>
      <c r="DO285" s="3"/>
      <c r="DP285" s="3"/>
      <c r="DQ285" s="3"/>
      <c r="DR285" s="3"/>
      <c r="DS285" s="3"/>
      <c r="DT285" s="3"/>
      <c r="DU285" s="3"/>
      <c r="DV285" s="3"/>
      <c r="DW285" s="3"/>
      <c r="DX285" s="3"/>
      <c r="DY285" s="3"/>
      <c r="DZ285" s="3"/>
      <c r="EA285" s="3"/>
      <c r="EB285" s="3"/>
      <c r="EC285" s="3"/>
      <c r="ED285" s="3"/>
      <c r="EE285" s="3"/>
      <c r="EF285" s="3"/>
      <c r="EG285" s="3"/>
      <c r="EH285" s="3"/>
      <c r="EI285" s="3"/>
      <c r="EJ285" s="3"/>
      <c r="EK285" s="3"/>
      <c r="EL285" s="3"/>
      <c r="EM285" s="3"/>
      <c r="EN285" s="3"/>
      <c r="EO285" s="3"/>
      <c r="EP285" s="3"/>
      <c r="EQ285" s="3"/>
      <c r="ER285" s="3"/>
      <c r="ES285" s="3"/>
      <c r="ET285" s="3"/>
      <c r="EU285" s="3"/>
      <c r="EV285" s="3"/>
      <c r="EW285" s="3"/>
      <c r="EX285" s="3"/>
      <c r="EY285" s="3"/>
      <c r="EZ285" s="3"/>
      <c r="FA285" s="3"/>
      <c r="FB285" s="3"/>
      <c r="FC285" s="3"/>
      <c r="FD285" s="3"/>
      <c r="FE285" s="3"/>
      <c r="FF285" s="3"/>
      <c r="FG285" s="3"/>
      <c r="FH285" s="3"/>
      <c r="FI285" s="3"/>
      <c r="FJ285" s="3"/>
      <c r="FK285" s="3"/>
      <c r="FL285" s="3"/>
      <c r="FM285" s="3"/>
      <c r="FN285" s="3"/>
      <c r="FO285" s="3"/>
      <c r="FP285" s="3"/>
      <c r="FQ285" s="3"/>
      <c r="FR285" s="3"/>
      <c r="FS285" s="3"/>
      <c r="FT285" s="3"/>
      <c r="FU285" s="3"/>
      <c r="FV285" s="3"/>
      <c r="FW285" s="3"/>
      <c r="FX285" s="3"/>
      <c r="FY285" s="3"/>
      <c r="FZ285" s="3"/>
      <c r="GA285" s="3"/>
      <c r="GB285" s="3"/>
      <c r="GC285" s="3"/>
      <c r="GD285" s="3"/>
      <c r="GE285" s="3"/>
      <c r="GF285" s="3"/>
      <c r="GG285" s="3"/>
      <c r="GH285" s="3"/>
      <c r="GI285" s="3"/>
      <c r="GJ285" s="3"/>
      <c r="GK285" s="3"/>
      <c r="GL285" s="3"/>
      <c r="GM285" s="3"/>
      <c r="GN285" s="3"/>
      <c r="GO285" s="3"/>
      <c r="GP285" s="3"/>
      <c r="GQ285" s="3"/>
      <c r="GR285" s="3"/>
      <c r="GS285" s="3"/>
      <c r="GT285" s="3"/>
      <c r="GU285" s="3"/>
      <c r="GV285" s="3"/>
      <c r="GW285" s="3"/>
      <c r="GX285" s="3"/>
      <c r="GY285" s="3"/>
      <c r="GZ285" s="3"/>
      <c r="HA285" s="3"/>
      <c r="HB285" s="3"/>
      <c r="HC285" s="3"/>
      <c r="HD285" s="3"/>
      <c r="HE285" s="3"/>
      <c r="HF285" s="3"/>
      <c r="HG285" s="3"/>
      <c r="HH285" s="3"/>
      <c r="HI285" s="3"/>
      <c r="HJ285" s="3"/>
      <c r="HK285" s="3"/>
      <c r="HL285" s="3"/>
      <c r="HM285" s="3"/>
      <c r="HN285" s="3"/>
      <c r="HO285" s="3"/>
      <c r="HP285" s="3"/>
      <c r="HQ285" s="3"/>
      <c r="HR285" s="3"/>
      <c r="HS285" s="3"/>
      <c r="HT285" s="3"/>
      <c r="HU285" s="3"/>
      <c r="HV285" s="3"/>
      <c r="HW285" s="3"/>
      <c r="HX285" s="3"/>
      <c r="HY285" s="3"/>
      <c r="HZ285" s="3"/>
      <c r="IA285" s="3"/>
      <c r="IB285" s="3"/>
      <c r="IC285" s="3"/>
      <c r="ID285" s="3"/>
      <c r="IE285" s="3"/>
      <c r="IF285" s="3"/>
      <c r="IG285" s="3"/>
      <c r="IH285" s="3"/>
      <c r="II285" s="3"/>
      <c r="IJ285" s="3"/>
      <c r="IK285" s="3"/>
      <c r="IL285" s="3"/>
      <c r="IM285" s="3"/>
      <c r="IN285" s="3"/>
      <c r="IO285" s="3"/>
      <c r="IP285" s="3"/>
      <c r="IQ285" s="3"/>
      <c r="IR285" s="3"/>
      <c r="IS285" s="3"/>
      <c r="IT285" s="3"/>
      <c r="IU285" s="3"/>
    </row>
    <row r="286" spans="1:255">
      <c r="A286" s="11"/>
      <c r="B286" s="114"/>
      <c r="C286" s="11"/>
      <c r="D286" s="11"/>
      <c r="E286" s="11"/>
      <c r="F286" s="11"/>
      <c r="G286" s="21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3"/>
      <c r="EZ286" s="3"/>
      <c r="FA286" s="3"/>
      <c r="FB286" s="3"/>
      <c r="FC286" s="3"/>
      <c r="FD286" s="3"/>
      <c r="FE286" s="3"/>
      <c r="FF286" s="3"/>
      <c r="FG286" s="3"/>
      <c r="FH286" s="3"/>
      <c r="FI286" s="3"/>
      <c r="FJ286" s="3"/>
      <c r="FK286" s="3"/>
      <c r="FL286" s="3"/>
      <c r="FM286" s="3"/>
      <c r="FN286" s="3"/>
      <c r="FO286" s="3"/>
      <c r="FP286" s="3"/>
      <c r="FQ286" s="3"/>
      <c r="FR286" s="3"/>
      <c r="FS286" s="3"/>
      <c r="FT286" s="3"/>
      <c r="FU286" s="3"/>
      <c r="FV286" s="3"/>
      <c r="FW286" s="3"/>
      <c r="FX286" s="3"/>
      <c r="FY286" s="3"/>
      <c r="FZ286" s="3"/>
      <c r="GA286" s="3"/>
      <c r="GB286" s="3"/>
      <c r="GC286" s="3"/>
      <c r="GD286" s="3"/>
      <c r="GE286" s="3"/>
      <c r="GF286" s="3"/>
      <c r="GG286" s="3"/>
      <c r="GH286" s="3"/>
      <c r="GI286" s="3"/>
      <c r="GJ286" s="3"/>
      <c r="GK286" s="3"/>
      <c r="GL286" s="3"/>
      <c r="GM286" s="3"/>
      <c r="GN286" s="3"/>
      <c r="GO286" s="3"/>
      <c r="GP286" s="3"/>
      <c r="GQ286" s="3"/>
      <c r="GR286" s="3"/>
      <c r="GS286" s="3"/>
      <c r="GT286" s="3"/>
      <c r="GU286" s="3"/>
      <c r="GV286" s="3"/>
      <c r="GW286" s="3"/>
      <c r="GX286" s="3"/>
      <c r="GY286" s="3"/>
      <c r="GZ286" s="3"/>
      <c r="HA286" s="3"/>
      <c r="HB286" s="3"/>
      <c r="HC286" s="3"/>
      <c r="HD286" s="3"/>
      <c r="HE286" s="3"/>
      <c r="HF286" s="3"/>
      <c r="HG286" s="3"/>
      <c r="HH286" s="3"/>
      <c r="HI286" s="3"/>
      <c r="HJ286" s="3"/>
      <c r="HK286" s="3"/>
      <c r="HL286" s="3"/>
      <c r="HM286" s="3"/>
      <c r="HN286" s="3"/>
      <c r="HO286" s="3"/>
      <c r="HP286" s="3"/>
      <c r="HQ286" s="3"/>
      <c r="HR286" s="3"/>
      <c r="HS286" s="3"/>
      <c r="HT286" s="3"/>
      <c r="HU286" s="3"/>
      <c r="HV286" s="3"/>
      <c r="HW286" s="3"/>
      <c r="HX286" s="3"/>
      <c r="HY286" s="3"/>
      <c r="HZ286" s="3"/>
      <c r="IA286" s="3"/>
      <c r="IB286" s="3"/>
      <c r="IC286" s="3"/>
      <c r="ID286" s="3"/>
      <c r="IE286" s="3"/>
      <c r="IF286" s="3"/>
      <c r="IG286" s="3"/>
      <c r="IH286" s="3"/>
      <c r="II286" s="3"/>
      <c r="IJ286" s="3"/>
      <c r="IK286" s="3"/>
      <c r="IL286" s="3"/>
      <c r="IM286" s="3"/>
      <c r="IN286" s="3"/>
      <c r="IO286" s="3"/>
      <c r="IP286" s="3"/>
      <c r="IQ286" s="3"/>
      <c r="IR286" s="3"/>
      <c r="IS286" s="3"/>
      <c r="IT286" s="3"/>
      <c r="IU286" s="3"/>
    </row>
    <row r="287" spans="1:255">
      <c r="A287" s="111" t="s">
        <v>336</v>
      </c>
      <c r="B287" s="114"/>
      <c r="C287" s="11"/>
      <c r="D287" s="11"/>
      <c r="E287" s="11"/>
      <c r="F287" s="11"/>
      <c r="G287" s="21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3"/>
      <c r="EZ287" s="3"/>
      <c r="FA287" s="3"/>
      <c r="FB287" s="3"/>
      <c r="FC287" s="3"/>
      <c r="FD287" s="3"/>
      <c r="FE287" s="3"/>
      <c r="FF287" s="3"/>
      <c r="FG287" s="3"/>
      <c r="FH287" s="3"/>
      <c r="FI287" s="3"/>
      <c r="FJ287" s="3"/>
      <c r="FK287" s="3"/>
      <c r="FL287" s="3"/>
      <c r="FM287" s="3"/>
      <c r="FN287" s="3"/>
      <c r="FO287" s="3"/>
      <c r="FP287" s="3"/>
      <c r="FQ287" s="3"/>
      <c r="FR287" s="3"/>
      <c r="FS287" s="3"/>
      <c r="FT287" s="3"/>
      <c r="FU287" s="3"/>
      <c r="FV287" s="3"/>
      <c r="FW287" s="3"/>
      <c r="FX287" s="3"/>
      <c r="FY287" s="3"/>
      <c r="FZ287" s="3"/>
      <c r="GA287" s="3"/>
      <c r="GB287" s="3"/>
      <c r="GC287" s="3"/>
      <c r="GD287" s="3"/>
      <c r="GE287" s="3"/>
      <c r="GF287" s="3"/>
      <c r="GG287" s="3"/>
      <c r="GH287" s="3"/>
      <c r="GI287" s="3"/>
      <c r="GJ287" s="3"/>
      <c r="GK287" s="3"/>
      <c r="GL287" s="3"/>
      <c r="GM287" s="3"/>
      <c r="GN287" s="3"/>
      <c r="GO287" s="3"/>
      <c r="GP287" s="3"/>
      <c r="GQ287" s="3"/>
      <c r="GR287" s="3"/>
      <c r="GS287" s="3"/>
      <c r="GT287" s="3"/>
      <c r="GU287" s="3"/>
      <c r="GV287" s="3"/>
      <c r="GW287" s="3"/>
      <c r="GX287" s="3"/>
      <c r="GY287" s="3"/>
      <c r="GZ287" s="3"/>
      <c r="HA287" s="3"/>
      <c r="HB287" s="3"/>
      <c r="HC287" s="3"/>
      <c r="HD287" s="3"/>
      <c r="HE287" s="3"/>
      <c r="HF287" s="3"/>
      <c r="HG287" s="3"/>
      <c r="HH287" s="3"/>
      <c r="HI287" s="3"/>
      <c r="HJ287" s="3"/>
      <c r="HK287" s="3"/>
      <c r="HL287" s="3"/>
      <c r="HM287" s="3"/>
      <c r="HN287" s="3"/>
      <c r="HO287" s="3"/>
      <c r="HP287" s="3"/>
      <c r="HQ287" s="3"/>
      <c r="HR287" s="3"/>
      <c r="HS287" s="3"/>
      <c r="HT287" s="3"/>
      <c r="HU287" s="3"/>
      <c r="HV287" s="3"/>
      <c r="HW287" s="3"/>
      <c r="HX287" s="3"/>
      <c r="HY287" s="3"/>
      <c r="HZ287" s="3"/>
      <c r="IA287" s="3"/>
      <c r="IB287" s="3"/>
      <c r="IC287" s="3"/>
      <c r="ID287" s="3"/>
      <c r="IE287" s="3"/>
      <c r="IF287" s="3"/>
      <c r="IG287" s="3"/>
      <c r="IH287" s="3"/>
      <c r="II287" s="3"/>
      <c r="IJ287" s="3"/>
      <c r="IK287" s="3"/>
      <c r="IL287" s="3"/>
      <c r="IM287" s="3"/>
      <c r="IN287" s="3"/>
      <c r="IO287" s="3"/>
      <c r="IP287" s="3"/>
      <c r="IQ287" s="3"/>
      <c r="IR287" s="3"/>
      <c r="IS287" s="3"/>
      <c r="IT287" s="3"/>
      <c r="IU287" s="3"/>
    </row>
    <row r="288" spans="1:255">
      <c r="A288" s="111" t="s">
        <v>328</v>
      </c>
      <c r="B288" s="114"/>
      <c r="C288" s="11"/>
      <c r="D288" s="11"/>
      <c r="E288" s="11"/>
      <c r="F288" s="11"/>
      <c r="G288" s="21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3"/>
      <c r="EZ288" s="3"/>
      <c r="FA288" s="3"/>
      <c r="FB288" s="3"/>
      <c r="FC288" s="3"/>
      <c r="FD288" s="3"/>
      <c r="FE288" s="3"/>
      <c r="FF288" s="3"/>
      <c r="FG288" s="3"/>
      <c r="FH288" s="3"/>
      <c r="FI288" s="3"/>
      <c r="FJ288" s="3"/>
      <c r="FK288" s="3"/>
      <c r="FL288" s="3"/>
      <c r="FM288" s="3"/>
      <c r="FN288" s="3"/>
      <c r="FO288" s="3"/>
      <c r="FP288" s="3"/>
      <c r="FQ288" s="3"/>
      <c r="FR288" s="3"/>
      <c r="FS288" s="3"/>
      <c r="FT288" s="3"/>
      <c r="FU288" s="3"/>
      <c r="FV288" s="3"/>
      <c r="FW288" s="3"/>
      <c r="FX288" s="3"/>
      <c r="FY288" s="3"/>
      <c r="FZ288" s="3"/>
      <c r="GA288" s="3"/>
      <c r="GB288" s="3"/>
      <c r="GC288" s="3"/>
      <c r="GD288" s="3"/>
      <c r="GE288" s="3"/>
      <c r="GF288" s="3"/>
      <c r="GG288" s="3"/>
      <c r="GH288" s="3"/>
      <c r="GI288" s="3"/>
      <c r="GJ288" s="3"/>
      <c r="GK288" s="3"/>
      <c r="GL288" s="3"/>
      <c r="GM288" s="3"/>
      <c r="GN288" s="3"/>
      <c r="GO288" s="3"/>
      <c r="GP288" s="3"/>
      <c r="GQ288" s="3"/>
      <c r="GR288" s="3"/>
      <c r="GS288" s="3"/>
      <c r="GT288" s="3"/>
      <c r="GU288" s="3"/>
      <c r="GV288" s="3"/>
      <c r="GW288" s="3"/>
      <c r="GX288" s="3"/>
      <c r="GY288" s="3"/>
      <c r="GZ288" s="3"/>
      <c r="HA288" s="3"/>
      <c r="HB288" s="3"/>
      <c r="HC288" s="3"/>
      <c r="HD288" s="3"/>
      <c r="HE288" s="3"/>
      <c r="HF288" s="3"/>
      <c r="HG288" s="3"/>
      <c r="HH288" s="3"/>
      <c r="HI288" s="3"/>
      <c r="HJ288" s="3"/>
      <c r="HK288" s="3"/>
      <c r="HL288" s="3"/>
      <c r="HM288" s="3"/>
      <c r="HN288" s="3"/>
      <c r="HO288" s="3"/>
      <c r="HP288" s="3"/>
      <c r="HQ288" s="3"/>
      <c r="HR288" s="3"/>
      <c r="HS288" s="3"/>
      <c r="HT288" s="3"/>
      <c r="HU288" s="3"/>
      <c r="HV288" s="3"/>
      <c r="HW288" s="3"/>
      <c r="HX288" s="3"/>
      <c r="HY288" s="3"/>
      <c r="HZ288" s="3"/>
      <c r="IA288" s="3"/>
      <c r="IB288" s="3"/>
      <c r="IC288" s="3"/>
      <c r="ID288" s="3"/>
      <c r="IE288" s="3"/>
      <c r="IF288" s="3"/>
      <c r="IG288" s="3"/>
      <c r="IH288" s="3"/>
      <c r="II288" s="3"/>
      <c r="IJ288" s="3"/>
      <c r="IK288" s="3"/>
      <c r="IL288" s="3"/>
      <c r="IM288" s="3"/>
      <c r="IN288" s="3"/>
      <c r="IO288" s="3"/>
      <c r="IP288" s="3"/>
      <c r="IQ288" s="3"/>
      <c r="IR288" s="3"/>
      <c r="IS288" s="3"/>
      <c r="IT288" s="3"/>
      <c r="IU288" s="3"/>
    </row>
    <row r="289" spans="1:255">
      <c r="A289" s="7"/>
      <c r="B289" s="119"/>
      <c r="C289" s="7"/>
      <c r="D289" s="7" t="s">
        <v>337</v>
      </c>
      <c r="E289" s="7" t="s">
        <v>329</v>
      </c>
      <c r="F289" s="7" t="s">
        <v>41</v>
      </c>
      <c r="G289" s="7" t="s">
        <v>41</v>
      </c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3"/>
      <c r="EZ289" s="3"/>
      <c r="FA289" s="3"/>
      <c r="FB289" s="3"/>
      <c r="FC289" s="3"/>
      <c r="FD289" s="3"/>
      <c r="FE289" s="3"/>
      <c r="FF289" s="3"/>
      <c r="FG289" s="3"/>
      <c r="FH289" s="3"/>
      <c r="FI289" s="3"/>
      <c r="FJ289" s="3"/>
      <c r="FK289" s="3"/>
      <c r="FL289" s="3"/>
      <c r="FM289" s="3"/>
      <c r="FN289" s="3"/>
      <c r="FO289" s="3"/>
      <c r="FP289" s="3"/>
      <c r="FQ289" s="3"/>
      <c r="FR289" s="3"/>
      <c r="FS289" s="3"/>
      <c r="FT289" s="3"/>
      <c r="FU289" s="3"/>
      <c r="FV289" s="3"/>
      <c r="FW289" s="3"/>
      <c r="FX289" s="3"/>
      <c r="FY289" s="3"/>
      <c r="FZ289" s="3"/>
      <c r="GA289" s="3"/>
      <c r="GB289" s="3"/>
      <c r="GC289" s="3"/>
      <c r="GD289" s="3"/>
      <c r="GE289" s="3"/>
      <c r="GF289" s="3"/>
      <c r="GG289" s="3"/>
      <c r="GH289" s="3"/>
      <c r="GI289" s="3"/>
      <c r="GJ289" s="3"/>
      <c r="GK289" s="3"/>
      <c r="GL289" s="3"/>
      <c r="GM289" s="3"/>
      <c r="GN289" s="3"/>
      <c r="GO289" s="3"/>
      <c r="GP289" s="3"/>
      <c r="GQ289" s="3"/>
      <c r="GR289" s="3"/>
      <c r="GS289" s="3"/>
      <c r="GT289" s="3"/>
      <c r="GU289" s="3"/>
      <c r="GV289" s="3"/>
      <c r="GW289" s="3"/>
      <c r="GX289" s="3"/>
      <c r="GY289" s="3"/>
      <c r="GZ289" s="3"/>
      <c r="HA289" s="3"/>
      <c r="HB289" s="3"/>
      <c r="HC289" s="3"/>
      <c r="HD289" s="3"/>
      <c r="HE289" s="3"/>
      <c r="HF289" s="3"/>
      <c r="HG289" s="3"/>
      <c r="HH289" s="3"/>
      <c r="HI289" s="3"/>
      <c r="HJ289" s="3"/>
      <c r="HK289" s="3"/>
      <c r="HL289" s="3"/>
      <c r="HM289" s="3"/>
      <c r="HN289" s="3"/>
      <c r="HO289" s="3"/>
      <c r="HP289" s="3"/>
      <c r="HQ289" s="3"/>
      <c r="HR289" s="3"/>
      <c r="HS289" s="3"/>
      <c r="HT289" s="3"/>
      <c r="HU289" s="3"/>
      <c r="HV289" s="3"/>
      <c r="HW289" s="3"/>
      <c r="HX289" s="3"/>
      <c r="HY289" s="3"/>
      <c r="HZ289" s="3"/>
      <c r="IA289" s="3"/>
      <c r="IB289" s="3"/>
      <c r="IC289" s="3"/>
      <c r="ID289" s="3"/>
      <c r="IE289" s="3"/>
      <c r="IF289" s="3"/>
      <c r="IG289" s="3"/>
      <c r="IH289" s="3"/>
      <c r="II289" s="3"/>
      <c r="IJ289" s="3"/>
      <c r="IK289" s="3"/>
      <c r="IL289" s="3"/>
      <c r="IM289" s="3"/>
      <c r="IN289" s="3"/>
      <c r="IO289" s="3"/>
      <c r="IP289" s="3"/>
      <c r="IQ289" s="3"/>
      <c r="IR289" s="3"/>
      <c r="IS289" s="3"/>
      <c r="IT289" s="3"/>
      <c r="IU289" s="3"/>
    </row>
    <row r="290" spans="1:255">
      <c r="A290" s="7"/>
      <c r="B290" s="119" t="s">
        <v>344</v>
      </c>
      <c r="C290" s="7" t="s">
        <v>314</v>
      </c>
      <c r="D290" s="7" t="s">
        <v>42</v>
      </c>
      <c r="E290" s="7" t="s">
        <v>42</v>
      </c>
      <c r="F290" s="7" t="s">
        <v>43</v>
      </c>
      <c r="G290" s="7" t="s">
        <v>43</v>
      </c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3"/>
      <c r="EZ290" s="3"/>
      <c r="FA290" s="3"/>
      <c r="FB290" s="3"/>
      <c r="FC290" s="3"/>
      <c r="FD290" s="3"/>
      <c r="FE290" s="3"/>
      <c r="FF290" s="3"/>
      <c r="FG290" s="3"/>
      <c r="FH290" s="3"/>
      <c r="FI290" s="3"/>
      <c r="FJ290" s="3"/>
      <c r="FK290" s="3"/>
      <c r="FL290" s="3"/>
      <c r="FM290" s="3"/>
      <c r="FN290" s="3"/>
      <c r="FO290" s="3"/>
      <c r="FP290" s="3"/>
      <c r="FQ290" s="3"/>
      <c r="FR290" s="3"/>
      <c r="FS290" s="3"/>
      <c r="FT290" s="3"/>
      <c r="FU290" s="3"/>
      <c r="FV290" s="3"/>
      <c r="FW290" s="3"/>
      <c r="FX290" s="3"/>
      <c r="FY290" s="3"/>
      <c r="FZ290" s="3"/>
      <c r="GA290" s="3"/>
      <c r="GB290" s="3"/>
      <c r="GC290" s="3"/>
      <c r="GD290" s="3"/>
      <c r="GE290" s="3"/>
      <c r="GF290" s="3"/>
      <c r="GG290" s="3"/>
      <c r="GH290" s="3"/>
      <c r="GI290" s="3"/>
      <c r="GJ290" s="3"/>
      <c r="GK290" s="3"/>
      <c r="GL290" s="3"/>
      <c r="GM290" s="3"/>
      <c r="GN290" s="3"/>
      <c r="GO290" s="3"/>
      <c r="GP290" s="3"/>
      <c r="GQ290" s="3"/>
      <c r="GR290" s="3"/>
      <c r="GS290" s="3"/>
      <c r="GT290" s="3"/>
      <c r="GU290" s="3"/>
      <c r="GV290" s="3"/>
      <c r="GW290" s="3"/>
      <c r="GX290" s="3"/>
      <c r="GY290" s="3"/>
      <c r="GZ290" s="3"/>
      <c r="HA290" s="3"/>
      <c r="HB290" s="3"/>
      <c r="HC290" s="3"/>
      <c r="HD290" s="3"/>
      <c r="HE290" s="3"/>
      <c r="HF290" s="3"/>
      <c r="HG290" s="3"/>
      <c r="HH290" s="3"/>
      <c r="HI290" s="3"/>
      <c r="HJ290" s="3"/>
      <c r="HK290" s="3"/>
      <c r="HL290" s="3"/>
      <c r="HM290" s="3"/>
      <c r="HN290" s="3"/>
      <c r="HO290" s="3"/>
      <c r="HP290" s="3"/>
      <c r="HQ290" s="3"/>
      <c r="HR290" s="3"/>
      <c r="HS290" s="3"/>
      <c r="HT290" s="3"/>
      <c r="HU290" s="3"/>
      <c r="HV290" s="3"/>
      <c r="HW290" s="3"/>
      <c r="HX290" s="3"/>
      <c r="HY290" s="3"/>
      <c r="HZ290" s="3"/>
      <c r="IA290" s="3"/>
      <c r="IB290" s="3"/>
      <c r="IC290" s="3"/>
      <c r="ID290" s="3"/>
      <c r="IE290" s="3"/>
      <c r="IF290" s="3"/>
      <c r="IG290" s="3"/>
      <c r="IH290" s="3"/>
      <c r="II290" s="3"/>
      <c r="IJ290" s="3"/>
      <c r="IK290" s="3"/>
      <c r="IL290" s="3"/>
      <c r="IM290" s="3"/>
      <c r="IN290" s="3"/>
      <c r="IO290" s="3"/>
      <c r="IP290" s="3"/>
      <c r="IQ290" s="3"/>
      <c r="IR290" s="3"/>
      <c r="IS290" s="3"/>
      <c r="IT290" s="3"/>
      <c r="IU290" s="3"/>
    </row>
    <row r="291" spans="1:255">
      <c r="A291" s="7"/>
      <c r="B291" s="120">
        <v>2013</v>
      </c>
      <c r="C291" s="19">
        <v>2012</v>
      </c>
      <c r="D291" s="48">
        <v>41455</v>
      </c>
      <c r="E291" s="49">
        <v>41090</v>
      </c>
      <c r="F291" s="10" t="s">
        <v>13</v>
      </c>
      <c r="G291" s="10" t="s">
        <v>10</v>
      </c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3"/>
      <c r="EZ291" s="3"/>
      <c r="FA291" s="3"/>
      <c r="FB291" s="3"/>
      <c r="FC291" s="3"/>
      <c r="FD291" s="3"/>
      <c r="FE291" s="3"/>
      <c r="FF291" s="3"/>
      <c r="FG291" s="3"/>
      <c r="FH291" s="3"/>
      <c r="FI291" s="3"/>
      <c r="FJ291" s="3"/>
      <c r="FK291" s="3"/>
      <c r="FL291" s="3"/>
      <c r="FM291" s="3"/>
      <c r="FN291" s="3"/>
      <c r="FO291" s="3"/>
      <c r="FP291" s="3"/>
      <c r="FQ291" s="3"/>
      <c r="FR291" s="3"/>
      <c r="FS291" s="3"/>
      <c r="FT291" s="3"/>
      <c r="FU291" s="3"/>
      <c r="FV291" s="3"/>
      <c r="FW291" s="3"/>
      <c r="FX291" s="3"/>
      <c r="FY291" s="3"/>
      <c r="FZ291" s="3"/>
      <c r="GA291" s="3"/>
      <c r="GB291" s="3"/>
      <c r="GC291" s="3"/>
      <c r="GD291" s="3"/>
      <c r="GE291" s="3"/>
      <c r="GF291" s="3"/>
      <c r="GG291" s="3"/>
      <c r="GH291" s="3"/>
      <c r="GI291" s="3"/>
      <c r="GJ291" s="3"/>
      <c r="GK291" s="3"/>
      <c r="GL291" s="3"/>
      <c r="GM291" s="3"/>
      <c r="GN291" s="3"/>
      <c r="GO291" s="3"/>
      <c r="GP291" s="3"/>
      <c r="GQ291" s="3"/>
      <c r="GR291" s="3"/>
      <c r="GS291" s="3"/>
      <c r="GT291" s="3"/>
      <c r="GU291" s="3"/>
      <c r="GV291" s="3"/>
      <c r="GW291" s="3"/>
      <c r="GX291" s="3"/>
      <c r="GY291" s="3"/>
      <c r="GZ291" s="3"/>
      <c r="HA291" s="3"/>
      <c r="HB291" s="3"/>
      <c r="HC291" s="3"/>
      <c r="HD291" s="3"/>
      <c r="HE291" s="3"/>
      <c r="HF291" s="3"/>
      <c r="HG291" s="3"/>
      <c r="HH291" s="3"/>
      <c r="HI291" s="3"/>
      <c r="HJ291" s="3"/>
      <c r="HK291" s="3"/>
      <c r="HL291" s="3"/>
      <c r="HM291" s="3"/>
      <c r="HN291" s="3"/>
      <c r="HO291" s="3"/>
      <c r="HP291" s="3"/>
      <c r="HQ291" s="3"/>
      <c r="HR291" s="3"/>
      <c r="HS291" s="3"/>
      <c r="HT291" s="3"/>
      <c r="HU291" s="3"/>
      <c r="HV291" s="3"/>
      <c r="HW291" s="3"/>
      <c r="HX291" s="3"/>
      <c r="HY291" s="3"/>
      <c r="HZ291" s="3"/>
      <c r="IA291" s="3"/>
      <c r="IB291" s="3"/>
      <c r="IC291" s="3"/>
      <c r="ID291" s="3"/>
      <c r="IE291" s="3"/>
      <c r="IF291" s="3"/>
      <c r="IG291" s="3"/>
      <c r="IH291" s="3"/>
      <c r="II291" s="3"/>
      <c r="IJ291" s="3"/>
      <c r="IK291" s="3"/>
      <c r="IL291" s="3"/>
      <c r="IM291" s="3"/>
      <c r="IN291" s="3"/>
      <c r="IO291" s="3"/>
      <c r="IP291" s="3"/>
      <c r="IQ291" s="3"/>
      <c r="IR291" s="3"/>
      <c r="IS291" s="3"/>
      <c r="IT291" s="3"/>
      <c r="IU291" s="3"/>
    </row>
    <row r="292" spans="1:255">
      <c r="A292" s="11"/>
      <c r="B292" s="114"/>
      <c r="C292" s="11"/>
      <c r="D292" s="11"/>
      <c r="E292" s="11"/>
      <c r="F292" s="11"/>
      <c r="G292" s="21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3"/>
      <c r="EZ292" s="3"/>
      <c r="FA292" s="3"/>
      <c r="FB292" s="3"/>
      <c r="FC292" s="3"/>
      <c r="FD292" s="3"/>
      <c r="FE292" s="3"/>
      <c r="FF292" s="3"/>
      <c r="FG292" s="3"/>
      <c r="FH292" s="3"/>
      <c r="FI292" s="3"/>
      <c r="FJ292" s="3"/>
      <c r="FK292" s="3"/>
      <c r="FL292" s="3"/>
      <c r="FM292" s="3"/>
      <c r="FN292" s="3"/>
      <c r="FO292" s="3"/>
      <c r="FP292" s="3"/>
      <c r="FQ292" s="3"/>
      <c r="FR292" s="3"/>
      <c r="FS292" s="3"/>
      <c r="FT292" s="3"/>
      <c r="FU292" s="3"/>
      <c r="FV292" s="3"/>
      <c r="FW292" s="3"/>
      <c r="FX292" s="3"/>
      <c r="FY292" s="3"/>
      <c r="FZ292" s="3"/>
      <c r="GA292" s="3"/>
      <c r="GB292" s="3"/>
      <c r="GC292" s="3"/>
      <c r="GD292" s="3"/>
      <c r="GE292" s="3"/>
      <c r="GF292" s="3"/>
      <c r="GG292" s="3"/>
      <c r="GH292" s="3"/>
      <c r="GI292" s="3"/>
      <c r="GJ292" s="3"/>
      <c r="GK292" s="3"/>
      <c r="GL292" s="3"/>
      <c r="GM292" s="3"/>
      <c r="GN292" s="3"/>
      <c r="GO292" s="3"/>
      <c r="GP292" s="3"/>
      <c r="GQ292" s="3"/>
      <c r="GR292" s="3"/>
      <c r="GS292" s="3"/>
      <c r="GT292" s="3"/>
      <c r="GU292" s="3"/>
      <c r="GV292" s="3"/>
      <c r="GW292" s="3"/>
      <c r="GX292" s="3"/>
      <c r="GY292" s="3"/>
      <c r="GZ292" s="3"/>
      <c r="HA292" s="3"/>
      <c r="HB292" s="3"/>
      <c r="HC292" s="3"/>
      <c r="HD292" s="3"/>
      <c r="HE292" s="3"/>
      <c r="HF292" s="3"/>
      <c r="HG292" s="3"/>
      <c r="HH292" s="3"/>
      <c r="HI292" s="3"/>
      <c r="HJ292" s="3"/>
      <c r="HK292" s="3"/>
      <c r="HL292" s="3"/>
      <c r="HM292" s="3"/>
      <c r="HN292" s="3"/>
      <c r="HO292" s="3"/>
      <c r="HP292" s="3"/>
      <c r="HQ292" s="3"/>
      <c r="HR292" s="3"/>
      <c r="HS292" s="3"/>
      <c r="HT292" s="3"/>
      <c r="HU292" s="3"/>
      <c r="HV292" s="3"/>
      <c r="HW292" s="3"/>
      <c r="HX292" s="3"/>
      <c r="HY292" s="3"/>
      <c r="HZ292" s="3"/>
      <c r="IA292" s="3"/>
      <c r="IB292" s="3"/>
      <c r="IC292" s="3"/>
      <c r="ID292" s="3"/>
      <c r="IE292" s="3"/>
      <c r="IF292" s="3"/>
      <c r="IG292" s="3"/>
      <c r="IH292" s="3"/>
      <c r="II292" s="3"/>
      <c r="IJ292" s="3"/>
      <c r="IK292" s="3"/>
      <c r="IL292" s="3"/>
      <c r="IM292" s="3"/>
      <c r="IN292" s="3"/>
      <c r="IO292" s="3"/>
      <c r="IP292" s="3"/>
      <c r="IQ292" s="3"/>
      <c r="IR292" s="3"/>
      <c r="IS292" s="3"/>
      <c r="IT292" s="3"/>
      <c r="IU292" s="3"/>
    </row>
    <row r="293" spans="1:255" ht="15.75">
      <c r="A293" s="110" t="s">
        <v>91</v>
      </c>
      <c r="B293" s="114"/>
      <c r="C293" s="11"/>
      <c r="D293" s="11"/>
      <c r="E293" s="11"/>
      <c r="F293" s="11"/>
      <c r="G293" s="21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3"/>
      <c r="EZ293" s="3"/>
      <c r="FA293" s="3"/>
      <c r="FB293" s="3"/>
      <c r="FC293" s="3"/>
      <c r="FD293" s="3"/>
      <c r="FE293" s="3"/>
      <c r="FF293" s="3"/>
      <c r="FG293" s="3"/>
      <c r="FH293" s="3"/>
      <c r="FI293" s="3"/>
      <c r="FJ293" s="3"/>
      <c r="FK293" s="3"/>
      <c r="FL293" s="3"/>
      <c r="FM293" s="3"/>
      <c r="FN293" s="3"/>
      <c r="FO293" s="3"/>
      <c r="FP293" s="3"/>
      <c r="FQ293" s="3"/>
      <c r="FR293" s="3"/>
      <c r="FS293" s="3"/>
      <c r="FT293" s="3"/>
      <c r="FU293" s="3"/>
      <c r="FV293" s="3"/>
      <c r="FW293" s="3"/>
      <c r="FX293" s="3"/>
      <c r="FY293" s="3"/>
      <c r="FZ293" s="3"/>
      <c r="GA293" s="3"/>
      <c r="GB293" s="3"/>
      <c r="GC293" s="3"/>
      <c r="GD293" s="3"/>
      <c r="GE293" s="3"/>
      <c r="GF293" s="3"/>
      <c r="GG293" s="3"/>
      <c r="GH293" s="3"/>
      <c r="GI293" s="3"/>
      <c r="GJ293" s="3"/>
      <c r="GK293" s="3"/>
      <c r="GL293" s="3"/>
      <c r="GM293" s="3"/>
      <c r="GN293" s="3"/>
      <c r="GO293" s="3"/>
      <c r="GP293" s="3"/>
      <c r="GQ293" s="3"/>
      <c r="GR293" s="3"/>
      <c r="GS293" s="3"/>
      <c r="GT293" s="3"/>
      <c r="GU293" s="3"/>
      <c r="GV293" s="3"/>
      <c r="GW293" s="3"/>
      <c r="GX293" s="3"/>
      <c r="GY293" s="3"/>
      <c r="GZ293" s="3"/>
      <c r="HA293" s="3"/>
      <c r="HB293" s="3"/>
      <c r="HC293" s="3"/>
      <c r="HD293" s="3"/>
      <c r="HE293" s="3"/>
      <c r="HF293" s="3"/>
      <c r="HG293" s="3"/>
      <c r="HH293" s="3"/>
      <c r="HI293" s="3"/>
      <c r="HJ293" s="3"/>
      <c r="HK293" s="3"/>
      <c r="HL293" s="3"/>
      <c r="HM293" s="3"/>
      <c r="HN293" s="3"/>
      <c r="HO293" s="3"/>
      <c r="HP293" s="3"/>
      <c r="HQ293" s="3"/>
      <c r="HR293" s="3"/>
      <c r="HS293" s="3"/>
      <c r="HT293" s="3"/>
      <c r="HU293" s="3"/>
      <c r="HV293" s="3"/>
      <c r="HW293" s="3"/>
      <c r="HX293" s="3"/>
      <c r="HY293" s="3"/>
      <c r="HZ293" s="3"/>
      <c r="IA293" s="3"/>
      <c r="IB293" s="3"/>
      <c r="IC293" s="3"/>
      <c r="ID293" s="3"/>
      <c r="IE293" s="3"/>
      <c r="IF293" s="3"/>
      <c r="IG293" s="3"/>
      <c r="IH293" s="3"/>
      <c r="II293" s="3"/>
      <c r="IJ293" s="3"/>
      <c r="IK293" s="3"/>
      <c r="IL293" s="3"/>
      <c r="IM293" s="3"/>
      <c r="IN293" s="3"/>
      <c r="IO293" s="3"/>
      <c r="IP293" s="3"/>
      <c r="IQ293" s="3"/>
      <c r="IR293" s="3"/>
      <c r="IS293" s="3"/>
      <c r="IT293" s="3"/>
      <c r="IU293" s="3"/>
    </row>
    <row r="294" spans="1:255">
      <c r="A294" s="11" t="s">
        <v>44</v>
      </c>
      <c r="B294" s="124">
        <v>2438583.4500000002</v>
      </c>
      <c r="C294" s="24">
        <v>2765742.05</v>
      </c>
      <c r="D294" s="24">
        <v>25242648.02</v>
      </c>
      <c r="E294" s="24">
        <v>25301618.039999999</v>
      </c>
      <c r="F294" s="24">
        <v>-58970.019999999553</v>
      </c>
      <c r="G294" s="22">
        <v>-2.2999999999999687E-3</v>
      </c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3"/>
      <c r="EZ294" s="3"/>
      <c r="FA294" s="3"/>
      <c r="FB294" s="3"/>
      <c r="FC294" s="3"/>
      <c r="FD294" s="3"/>
      <c r="FE294" s="3"/>
      <c r="FF294" s="3"/>
      <c r="FG294" s="3"/>
      <c r="FH294" s="3"/>
      <c r="FI294" s="3"/>
      <c r="FJ294" s="3"/>
      <c r="FK294" s="3"/>
      <c r="FL294" s="3"/>
      <c r="FM294" s="3"/>
      <c r="FN294" s="3"/>
      <c r="FO294" s="3"/>
      <c r="FP294" s="3"/>
      <c r="FQ294" s="3"/>
      <c r="FR294" s="3"/>
      <c r="FS294" s="3"/>
      <c r="FT294" s="3"/>
      <c r="FU294" s="3"/>
      <c r="FV294" s="3"/>
      <c r="FW294" s="3"/>
      <c r="FX294" s="3"/>
      <c r="FY294" s="3"/>
      <c r="FZ294" s="3"/>
      <c r="GA294" s="3"/>
      <c r="GB294" s="3"/>
      <c r="GC294" s="3"/>
      <c r="GD294" s="3"/>
      <c r="GE294" s="3"/>
      <c r="GF294" s="3"/>
      <c r="GG294" s="3"/>
      <c r="GH294" s="3"/>
      <c r="GI294" s="3"/>
      <c r="GJ294" s="3"/>
      <c r="GK294" s="3"/>
      <c r="GL294" s="3"/>
      <c r="GM294" s="3"/>
      <c r="GN294" s="3"/>
      <c r="GO294" s="3"/>
      <c r="GP294" s="3"/>
      <c r="GQ294" s="3"/>
      <c r="GR294" s="3"/>
      <c r="GS294" s="3"/>
      <c r="GT294" s="3"/>
      <c r="GU294" s="3"/>
      <c r="GV294" s="3"/>
      <c r="GW294" s="3"/>
      <c r="GX294" s="3"/>
      <c r="GY294" s="3"/>
      <c r="GZ294" s="3"/>
      <c r="HA294" s="3"/>
      <c r="HB294" s="3"/>
      <c r="HC294" s="3"/>
      <c r="HD294" s="3"/>
      <c r="HE294" s="3"/>
      <c r="HF294" s="3"/>
      <c r="HG294" s="3"/>
      <c r="HH294" s="3"/>
      <c r="HI294" s="3"/>
      <c r="HJ294" s="3"/>
      <c r="HK294" s="3"/>
      <c r="HL294" s="3"/>
      <c r="HM294" s="3"/>
      <c r="HN294" s="3"/>
      <c r="HO294" s="3"/>
      <c r="HP294" s="3"/>
      <c r="HQ294" s="3"/>
      <c r="HR294" s="3"/>
      <c r="HS294" s="3"/>
      <c r="HT294" s="3"/>
      <c r="HU294" s="3"/>
      <c r="HV294" s="3"/>
      <c r="HW294" s="3"/>
      <c r="HX294" s="3"/>
      <c r="HY294" s="3"/>
      <c r="HZ294" s="3"/>
      <c r="IA294" s="3"/>
      <c r="IB294" s="3"/>
      <c r="IC294" s="3"/>
      <c r="ID294" s="3"/>
      <c r="IE294" s="3"/>
      <c r="IF294" s="3"/>
      <c r="IG294" s="3"/>
      <c r="IH294" s="3"/>
      <c r="II294" s="3"/>
      <c r="IJ294" s="3"/>
      <c r="IK294" s="3"/>
      <c r="IL294" s="3"/>
      <c r="IM294" s="3"/>
      <c r="IN294" s="3"/>
      <c r="IO294" s="3"/>
      <c r="IP294" s="3"/>
      <c r="IQ294" s="3"/>
      <c r="IR294" s="3"/>
      <c r="IS294" s="3"/>
      <c r="IT294" s="3"/>
      <c r="IU294" s="3"/>
    </row>
    <row r="295" spans="1:255">
      <c r="A295" s="11" t="s">
        <v>92</v>
      </c>
      <c r="B295" s="50">
        <v>2438583.4500000002</v>
      </c>
      <c r="C295" s="20">
        <v>2765742.05</v>
      </c>
      <c r="D295" s="20">
        <v>25242648.02</v>
      </c>
      <c r="E295" s="20">
        <v>25301618.039999999</v>
      </c>
      <c r="F295" s="32">
        <v>-58970.019999999553</v>
      </c>
      <c r="G295" s="21">
        <v>-2.2999999999999687E-3</v>
      </c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3"/>
      <c r="EZ295" s="3"/>
      <c r="FA295" s="3"/>
      <c r="FB295" s="3"/>
      <c r="FC295" s="3"/>
      <c r="FD295" s="3"/>
      <c r="FE295" s="3"/>
      <c r="FF295" s="3"/>
      <c r="FG295" s="3"/>
      <c r="FH295" s="3"/>
      <c r="FI295" s="3"/>
      <c r="FJ295" s="3"/>
      <c r="FK295" s="3"/>
      <c r="FL295" s="3"/>
      <c r="FM295" s="3"/>
      <c r="FN295" s="3"/>
      <c r="FO295" s="3"/>
      <c r="FP295" s="3"/>
      <c r="FQ295" s="3"/>
      <c r="FR295" s="3"/>
      <c r="FS295" s="3"/>
      <c r="FT295" s="3"/>
      <c r="FU295" s="3"/>
      <c r="FV295" s="3"/>
      <c r="FW295" s="3"/>
      <c r="FX295" s="3"/>
      <c r="FY295" s="3"/>
      <c r="FZ295" s="3"/>
      <c r="GA295" s="3"/>
      <c r="GB295" s="3"/>
      <c r="GC295" s="3"/>
      <c r="GD295" s="3"/>
      <c r="GE295" s="3"/>
      <c r="GF295" s="3"/>
      <c r="GG295" s="3"/>
      <c r="GH295" s="3"/>
      <c r="GI295" s="3"/>
      <c r="GJ295" s="3"/>
      <c r="GK295" s="3"/>
      <c r="GL295" s="3"/>
      <c r="GM295" s="3"/>
      <c r="GN295" s="3"/>
      <c r="GO295" s="3"/>
      <c r="GP295" s="3"/>
      <c r="GQ295" s="3"/>
      <c r="GR295" s="3"/>
      <c r="GS295" s="3"/>
      <c r="GT295" s="3"/>
      <c r="GU295" s="3"/>
      <c r="GV295" s="3"/>
      <c r="GW295" s="3"/>
      <c r="GX295" s="3"/>
      <c r="GY295" s="3"/>
      <c r="GZ295" s="3"/>
      <c r="HA295" s="3"/>
      <c r="HB295" s="3"/>
      <c r="HC295" s="3"/>
      <c r="HD295" s="3"/>
      <c r="HE295" s="3"/>
      <c r="HF295" s="3"/>
      <c r="HG295" s="3"/>
      <c r="HH295" s="3"/>
      <c r="HI295" s="3"/>
      <c r="HJ295" s="3"/>
      <c r="HK295" s="3"/>
      <c r="HL295" s="3"/>
      <c r="HM295" s="3"/>
      <c r="HN295" s="3"/>
      <c r="HO295" s="3"/>
      <c r="HP295" s="3"/>
      <c r="HQ295" s="3"/>
      <c r="HR295" s="3"/>
      <c r="HS295" s="3"/>
      <c r="HT295" s="3"/>
      <c r="HU295" s="3"/>
      <c r="HV295" s="3"/>
      <c r="HW295" s="3"/>
      <c r="HX295" s="3"/>
      <c r="HY295" s="3"/>
      <c r="HZ295" s="3"/>
      <c r="IA295" s="3"/>
      <c r="IB295" s="3"/>
      <c r="IC295" s="3"/>
      <c r="ID295" s="3"/>
      <c r="IE295" s="3"/>
      <c r="IF295" s="3"/>
      <c r="IG295" s="3"/>
      <c r="IH295" s="3"/>
      <c r="II295" s="3"/>
      <c r="IJ295" s="3"/>
      <c r="IK295" s="3"/>
      <c r="IL295" s="3"/>
      <c r="IM295" s="3"/>
      <c r="IN295" s="3"/>
      <c r="IO295" s="3"/>
      <c r="IP295" s="3"/>
      <c r="IQ295" s="3"/>
      <c r="IR295" s="3"/>
      <c r="IS295" s="3"/>
      <c r="IT295" s="3"/>
      <c r="IU295" s="3"/>
    </row>
    <row r="296" spans="1:255">
      <c r="A296" s="11"/>
      <c r="B296" s="50"/>
      <c r="C296" s="20"/>
      <c r="D296" s="20"/>
      <c r="E296" s="20"/>
      <c r="F296" s="33"/>
      <c r="G296" s="21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3"/>
      <c r="EZ296" s="3"/>
      <c r="FA296" s="3"/>
      <c r="FB296" s="3"/>
      <c r="FC296" s="3"/>
      <c r="FD296" s="3"/>
      <c r="FE296" s="3"/>
      <c r="FF296" s="3"/>
      <c r="FG296" s="3"/>
      <c r="FH296" s="3"/>
      <c r="FI296" s="3"/>
      <c r="FJ296" s="3"/>
      <c r="FK296" s="3"/>
      <c r="FL296" s="3"/>
      <c r="FM296" s="3"/>
      <c r="FN296" s="3"/>
      <c r="FO296" s="3"/>
      <c r="FP296" s="3"/>
      <c r="FQ296" s="3"/>
      <c r="FR296" s="3"/>
      <c r="FS296" s="3"/>
      <c r="FT296" s="3"/>
      <c r="FU296" s="3"/>
      <c r="FV296" s="3"/>
      <c r="FW296" s="3"/>
      <c r="FX296" s="3"/>
      <c r="FY296" s="3"/>
      <c r="FZ296" s="3"/>
      <c r="GA296" s="3"/>
      <c r="GB296" s="3"/>
      <c r="GC296" s="3"/>
      <c r="GD296" s="3"/>
      <c r="GE296" s="3"/>
      <c r="GF296" s="3"/>
      <c r="GG296" s="3"/>
      <c r="GH296" s="3"/>
      <c r="GI296" s="3"/>
      <c r="GJ296" s="3"/>
      <c r="GK296" s="3"/>
      <c r="GL296" s="3"/>
      <c r="GM296" s="3"/>
      <c r="GN296" s="3"/>
      <c r="GO296" s="3"/>
      <c r="GP296" s="3"/>
      <c r="GQ296" s="3"/>
      <c r="GR296" s="3"/>
      <c r="GS296" s="3"/>
      <c r="GT296" s="3"/>
      <c r="GU296" s="3"/>
      <c r="GV296" s="3"/>
      <c r="GW296" s="3"/>
      <c r="GX296" s="3"/>
      <c r="GY296" s="3"/>
      <c r="GZ296" s="3"/>
      <c r="HA296" s="3"/>
      <c r="HB296" s="3"/>
      <c r="HC296" s="3"/>
      <c r="HD296" s="3"/>
      <c r="HE296" s="3"/>
      <c r="HF296" s="3"/>
      <c r="HG296" s="3"/>
      <c r="HH296" s="3"/>
      <c r="HI296" s="3"/>
      <c r="HJ296" s="3"/>
      <c r="HK296" s="3"/>
      <c r="HL296" s="3"/>
      <c r="HM296" s="3"/>
      <c r="HN296" s="3"/>
      <c r="HO296" s="3"/>
      <c r="HP296" s="3"/>
      <c r="HQ296" s="3"/>
      <c r="HR296" s="3"/>
      <c r="HS296" s="3"/>
      <c r="HT296" s="3"/>
      <c r="HU296" s="3"/>
      <c r="HV296" s="3"/>
      <c r="HW296" s="3"/>
      <c r="HX296" s="3"/>
      <c r="HY296" s="3"/>
      <c r="HZ296" s="3"/>
      <c r="IA296" s="3"/>
      <c r="IB296" s="3"/>
      <c r="IC296" s="3"/>
      <c r="ID296" s="3"/>
      <c r="IE296" s="3"/>
      <c r="IF296" s="3"/>
      <c r="IG296" s="3"/>
      <c r="IH296" s="3"/>
      <c r="II296" s="3"/>
      <c r="IJ296" s="3"/>
      <c r="IK296" s="3"/>
      <c r="IL296" s="3"/>
      <c r="IM296" s="3"/>
      <c r="IN296" s="3"/>
      <c r="IO296" s="3"/>
      <c r="IP296" s="3"/>
      <c r="IQ296" s="3"/>
      <c r="IR296" s="3"/>
      <c r="IS296" s="3"/>
      <c r="IT296" s="3"/>
      <c r="IU296" s="3"/>
    </row>
    <row r="297" spans="1:255" ht="15.75">
      <c r="A297" s="110" t="s">
        <v>247</v>
      </c>
      <c r="B297" s="50"/>
      <c r="C297" s="20"/>
      <c r="D297" s="20"/>
      <c r="E297" s="20"/>
      <c r="F297" s="33"/>
      <c r="G297" s="21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3"/>
      <c r="EZ297" s="3"/>
      <c r="FA297" s="3"/>
      <c r="FB297" s="3"/>
      <c r="FC297" s="3"/>
      <c r="FD297" s="3"/>
      <c r="FE297" s="3"/>
      <c r="FF297" s="3"/>
      <c r="FG297" s="3"/>
      <c r="FH297" s="3"/>
      <c r="FI297" s="3"/>
      <c r="FJ297" s="3"/>
      <c r="FK297" s="3"/>
      <c r="FL297" s="3"/>
      <c r="FM297" s="3"/>
      <c r="FN297" s="3"/>
      <c r="FO297" s="3"/>
      <c r="FP297" s="3"/>
      <c r="FQ297" s="3"/>
      <c r="FR297" s="3"/>
      <c r="FS297" s="3"/>
      <c r="FT297" s="3"/>
      <c r="FU297" s="3"/>
      <c r="FV297" s="3"/>
      <c r="FW297" s="3"/>
      <c r="FX297" s="3"/>
      <c r="FY297" s="3"/>
      <c r="FZ297" s="3"/>
      <c r="GA297" s="3"/>
      <c r="GB297" s="3"/>
      <c r="GC297" s="3"/>
      <c r="GD297" s="3"/>
      <c r="GE297" s="3"/>
      <c r="GF297" s="3"/>
      <c r="GG297" s="3"/>
      <c r="GH297" s="3"/>
      <c r="GI297" s="3"/>
      <c r="GJ297" s="3"/>
      <c r="GK297" s="3"/>
      <c r="GL297" s="3"/>
      <c r="GM297" s="3"/>
      <c r="GN297" s="3"/>
      <c r="GO297" s="3"/>
      <c r="GP297" s="3"/>
      <c r="GQ297" s="3"/>
      <c r="GR297" s="3"/>
      <c r="GS297" s="3"/>
      <c r="GT297" s="3"/>
      <c r="GU297" s="3"/>
      <c r="GV297" s="3"/>
      <c r="GW297" s="3"/>
      <c r="GX297" s="3"/>
      <c r="GY297" s="3"/>
      <c r="GZ297" s="3"/>
      <c r="HA297" s="3"/>
      <c r="HB297" s="3"/>
      <c r="HC297" s="3"/>
      <c r="HD297" s="3"/>
      <c r="HE297" s="3"/>
      <c r="HF297" s="3"/>
      <c r="HG297" s="3"/>
      <c r="HH297" s="3"/>
      <c r="HI297" s="3"/>
      <c r="HJ297" s="3"/>
      <c r="HK297" s="3"/>
      <c r="HL297" s="3"/>
      <c r="HM297" s="3"/>
      <c r="HN297" s="3"/>
      <c r="HO297" s="3"/>
      <c r="HP297" s="3"/>
      <c r="HQ297" s="3"/>
      <c r="HR297" s="3"/>
      <c r="HS297" s="3"/>
      <c r="HT297" s="3"/>
      <c r="HU297" s="3"/>
      <c r="HV297" s="3"/>
      <c r="HW297" s="3"/>
      <c r="HX297" s="3"/>
      <c r="HY297" s="3"/>
      <c r="HZ297" s="3"/>
      <c r="IA297" s="3"/>
      <c r="IB297" s="3"/>
      <c r="IC297" s="3"/>
      <c r="ID297" s="3"/>
      <c r="IE297" s="3"/>
      <c r="IF297" s="3"/>
      <c r="IG297" s="3"/>
      <c r="IH297" s="3"/>
      <c r="II297" s="3"/>
      <c r="IJ297" s="3"/>
      <c r="IK297" s="3"/>
      <c r="IL297" s="3"/>
      <c r="IM297" s="3"/>
      <c r="IN297" s="3"/>
      <c r="IO297" s="3"/>
      <c r="IP297" s="3"/>
      <c r="IQ297" s="3"/>
      <c r="IR297" s="3"/>
      <c r="IS297" s="3"/>
      <c r="IT297" s="3"/>
      <c r="IU297" s="3"/>
    </row>
    <row r="298" spans="1:255">
      <c r="A298" s="11" t="s">
        <v>248</v>
      </c>
      <c r="B298" s="124">
        <v>76170</v>
      </c>
      <c r="C298" s="24">
        <v>67259</v>
      </c>
      <c r="D298" s="24">
        <v>909463</v>
      </c>
      <c r="E298" s="24">
        <v>853275.5</v>
      </c>
      <c r="F298" s="24">
        <v>56187.5</v>
      </c>
      <c r="G298" s="22">
        <v>6.5800000000000081E-2</v>
      </c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3"/>
      <c r="EZ298" s="3"/>
      <c r="FA298" s="3"/>
      <c r="FB298" s="3"/>
      <c r="FC298" s="3"/>
      <c r="FD298" s="3"/>
      <c r="FE298" s="3"/>
      <c r="FF298" s="3"/>
      <c r="FG298" s="3"/>
      <c r="FH298" s="3"/>
      <c r="FI298" s="3"/>
      <c r="FJ298" s="3"/>
      <c r="FK298" s="3"/>
      <c r="FL298" s="3"/>
      <c r="FM298" s="3"/>
      <c r="FN298" s="3"/>
      <c r="FO298" s="3"/>
      <c r="FP298" s="3"/>
      <c r="FQ298" s="3"/>
      <c r="FR298" s="3"/>
      <c r="FS298" s="3"/>
      <c r="FT298" s="3"/>
      <c r="FU298" s="3"/>
      <c r="FV298" s="3"/>
      <c r="FW298" s="3"/>
      <c r="FX298" s="3"/>
      <c r="FY298" s="3"/>
      <c r="FZ298" s="3"/>
      <c r="GA298" s="3"/>
      <c r="GB298" s="3"/>
      <c r="GC298" s="3"/>
      <c r="GD298" s="3"/>
      <c r="GE298" s="3"/>
      <c r="GF298" s="3"/>
      <c r="GG298" s="3"/>
      <c r="GH298" s="3"/>
      <c r="GI298" s="3"/>
      <c r="GJ298" s="3"/>
      <c r="GK298" s="3"/>
      <c r="GL298" s="3"/>
      <c r="GM298" s="3"/>
      <c r="GN298" s="3"/>
      <c r="GO298" s="3"/>
      <c r="GP298" s="3"/>
      <c r="GQ298" s="3"/>
      <c r="GR298" s="3"/>
      <c r="GS298" s="3"/>
      <c r="GT298" s="3"/>
      <c r="GU298" s="3"/>
      <c r="GV298" s="3"/>
      <c r="GW298" s="3"/>
      <c r="GX298" s="3"/>
      <c r="GY298" s="3"/>
      <c r="GZ298" s="3"/>
      <c r="HA298" s="3"/>
      <c r="HB298" s="3"/>
      <c r="HC298" s="3"/>
      <c r="HD298" s="3"/>
      <c r="HE298" s="3"/>
      <c r="HF298" s="3"/>
      <c r="HG298" s="3"/>
      <c r="HH298" s="3"/>
      <c r="HI298" s="3"/>
      <c r="HJ298" s="3"/>
      <c r="HK298" s="3"/>
      <c r="HL298" s="3"/>
      <c r="HM298" s="3"/>
      <c r="HN298" s="3"/>
      <c r="HO298" s="3"/>
      <c r="HP298" s="3"/>
      <c r="HQ298" s="3"/>
      <c r="HR298" s="3"/>
      <c r="HS298" s="3"/>
      <c r="HT298" s="3"/>
      <c r="HU298" s="3"/>
      <c r="HV298" s="3"/>
      <c r="HW298" s="3"/>
      <c r="HX298" s="3"/>
      <c r="HY298" s="3"/>
      <c r="HZ298" s="3"/>
      <c r="IA298" s="3"/>
      <c r="IB298" s="3"/>
      <c r="IC298" s="3"/>
      <c r="ID298" s="3"/>
      <c r="IE298" s="3"/>
      <c r="IF298" s="3"/>
      <c r="IG298" s="3"/>
      <c r="IH298" s="3"/>
      <c r="II298" s="3"/>
      <c r="IJ298" s="3"/>
      <c r="IK298" s="3"/>
      <c r="IL298" s="3"/>
      <c r="IM298" s="3"/>
      <c r="IN298" s="3"/>
      <c r="IO298" s="3"/>
      <c r="IP298" s="3"/>
      <c r="IQ298" s="3"/>
      <c r="IR298" s="3"/>
      <c r="IS298" s="3"/>
      <c r="IT298" s="3"/>
      <c r="IU298" s="3"/>
    </row>
    <row r="299" spans="1:255">
      <c r="A299" s="11" t="s">
        <v>249</v>
      </c>
      <c r="B299" s="50">
        <v>76170</v>
      </c>
      <c r="C299" s="20">
        <v>67259</v>
      </c>
      <c r="D299" s="20">
        <v>909463</v>
      </c>
      <c r="E299" s="20">
        <v>853275.5</v>
      </c>
      <c r="F299" s="32">
        <v>56187.5</v>
      </c>
      <c r="G299" s="21">
        <v>6.5800000000000081E-2</v>
      </c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3"/>
      <c r="EZ299" s="3"/>
      <c r="FA299" s="3"/>
      <c r="FB299" s="3"/>
      <c r="FC299" s="3"/>
      <c r="FD299" s="3"/>
      <c r="FE299" s="3"/>
      <c r="FF299" s="3"/>
      <c r="FG299" s="3"/>
      <c r="FH299" s="3"/>
      <c r="FI299" s="3"/>
      <c r="FJ299" s="3"/>
      <c r="FK299" s="3"/>
      <c r="FL299" s="3"/>
      <c r="FM299" s="3"/>
      <c r="FN299" s="3"/>
      <c r="FO299" s="3"/>
      <c r="FP299" s="3"/>
      <c r="FQ299" s="3"/>
      <c r="FR299" s="3"/>
      <c r="FS299" s="3"/>
      <c r="FT299" s="3"/>
      <c r="FU299" s="3"/>
      <c r="FV299" s="3"/>
      <c r="FW299" s="3"/>
      <c r="FX299" s="3"/>
      <c r="FY299" s="3"/>
      <c r="FZ299" s="3"/>
      <c r="GA299" s="3"/>
      <c r="GB299" s="3"/>
      <c r="GC299" s="3"/>
      <c r="GD299" s="3"/>
      <c r="GE299" s="3"/>
      <c r="GF299" s="3"/>
      <c r="GG299" s="3"/>
      <c r="GH299" s="3"/>
      <c r="GI299" s="3"/>
      <c r="GJ299" s="3"/>
      <c r="GK299" s="3"/>
      <c r="GL299" s="3"/>
      <c r="GM299" s="3"/>
      <c r="GN299" s="3"/>
      <c r="GO299" s="3"/>
      <c r="GP299" s="3"/>
      <c r="GQ299" s="3"/>
      <c r="GR299" s="3"/>
      <c r="GS299" s="3"/>
      <c r="GT299" s="3"/>
      <c r="GU299" s="3"/>
      <c r="GV299" s="3"/>
      <c r="GW299" s="3"/>
      <c r="GX299" s="3"/>
      <c r="GY299" s="3"/>
      <c r="GZ299" s="3"/>
      <c r="HA299" s="3"/>
      <c r="HB299" s="3"/>
      <c r="HC299" s="3"/>
      <c r="HD299" s="3"/>
      <c r="HE299" s="3"/>
      <c r="HF299" s="3"/>
      <c r="HG299" s="3"/>
      <c r="HH299" s="3"/>
      <c r="HI299" s="3"/>
      <c r="HJ299" s="3"/>
      <c r="HK299" s="3"/>
      <c r="HL299" s="3"/>
      <c r="HM299" s="3"/>
      <c r="HN299" s="3"/>
      <c r="HO299" s="3"/>
      <c r="HP299" s="3"/>
      <c r="HQ299" s="3"/>
      <c r="HR299" s="3"/>
      <c r="HS299" s="3"/>
      <c r="HT299" s="3"/>
      <c r="HU299" s="3"/>
      <c r="HV299" s="3"/>
      <c r="HW299" s="3"/>
      <c r="HX299" s="3"/>
      <c r="HY299" s="3"/>
      <c r="HZ299" s="3"/>
      <c r="IA299" s="3"/>
      <c r="IB299" s="3"/>
      <c r="IC299" s="3"/>
      <c r="ID299" s="3"/>
      <c r="IE299" s="3"/>
      <c r="IF299" s="3"/>
      <c r="IG299" s="3"/>
      <c r="IH299" s="3"/>
      <c r="II299" s="3"/>
      <c r="IJ299" s="3"/>
      <c r="IK299" s="3"/>
      <c r="IL299" s="3"/>
      <c r="IM299" s="3"/>
      <c r="IN299" s="3"/>
      <c r="IO299" s="3"/>
      <c r="IP299" s="3"/>
      <c r="IQ299" s="3"/>
      <c r="IR299" s="3"/>
      <c r="IS299" s="3"/>
      <c r="IT299" s="3"/>
      <c r="IU299" s="3"/>
    </row>
    <row r="300" spans="1:255">
      <c r="A300" s="11"/>
      <c r="B300" s="114"/>
      <c r="C300" s="11"/>
      <c r="D300" s="11"/>
      <c r="E300" s="11"/>
      <c r="F300" s="11"/>
      <c r="G300" s="21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3"/>
      <c r="EZ300" s="3"/>
      <c r="FA300" s="3"/>
      <c r="FB300" s="3"/>
      <c r="FC300" s="3"/>
      <c r="FD300" s="3"/>
      <c r="FE300" s="3"/>
      <c r="FF300" s="3"/>
      <c r="FG300" s="3"/>
      <c r="FH300" s="3"/>
      <c r="FI300" s="3"/>
      <c r="FJ300" s="3"/>
      <c r="FK300" s="3"/>
      <c r="FL300" s="3"/>
      <c r="FM300" s="3"/>
      <c r="FN300" s="3"/>
      <c r="FO300" s="3"/>
      <c r="FP300" s="3"/>
      <c r="FQ300" s="3"/>
      <c r="FR300" s="3"/>
      <c r="FS300" s="3"/>
      <c r="FT300" s="3"/>
      <c r="FU300" s="3"/>
      <c r="FV300" s="3"/>
      <c r="FW300" s="3"/>
      <c r="FX300" s="3"/>
      <c r="FY300" s="3"/>
      <c r="FZ300" s="3"/>
      <c r="GA300" s="3"/>
      <c r="GB300" s="3"/>
      <c r="GC300" s="3"/>
      <c r="GD300" s="3"/>
      <c r="GE300" s="3"/>
      <c r="GF300" s="3"/>
      <c r="GG300" s="3"/>
      <c r="GH300" s="3"/>
      <c r="GI300" s="3"/>
      <c r="GJ300" s="3"/>
      <c r="GK300" s="3"/>
      <c r="GL300" s="3"/>
      <c r="GM300" s="3"/>
      <c r="GN300" s="3"/>
      <c r="GO300" s="3"/>
      <c r="GP300" s="3"/>
      <c r="GQ300" s="3"/>
      <c r="GR300" s="3"/>
      <c r="GS300" s="3"/>
      <c r="GT300" s="3"/>
      <c r="GU300" s="3"/>
      <c r="GV300" s="3"/>
      <c r="GW300" s="3"/>
      <c r="GX300" s="3"/>
      <c r="GY300" s="3"/>
      <c r="GZ300" s="3"/>
      <c r="HA300" s="3"/>
      <c r="HB300" s="3"/>
      <c r="HC300" s="3"/>
      <c r="HD300" s="3"/>
      <c r="HE300" s="3"/>
      <c r="HF300" s="3"/>
      <c r="HG300" s="3"/>
      <c r="HH300" s="3"/>
      <c r="HI300" s="3"/>
      <c r="HJ300" s="3"/>
      <c r="HK300" s="3"/>
      <c r="HL300" s="3"/>
      <c r="HM300" s="3"/>
      <c r="HN300" s="3"/>
      <c r="HO300" s="3"/>
      <c r="HP300" s="3"/>
      <c r="HQ300" s="3"/>
      <c r="HR300" s="3"/>
      <c r="HS300" s="3"/>
      <c r="HT300" s="3"/>
      <c r="HU300" s="3"/>
      <c r="HV300" s="3"/>
      <c r="HW300" s="3"/>
      <c r="HX300" s="3"/>
      <c r="HY300" s="3"/>
      <c r="HZ300" s="3"/>
      <c r="IA300" s="3"/>
      <c r="IB300" s="3"/>
      <c r="IC300" s="3"/>
      <c r="ID300" s="3"/>
      <c r="IE300" s="3"/>
      <c r="IF300" s="3"/>
      <c r="IG300" s="3"/>
      <c r="IH300" s="3"/>
      <c r="II300" s="3"/>
      <c r="IJ300" s="3"/>
      <c r="IK300" s="3"/>
      <c r="IL300" s="3"/>
      <c r="IM300" s="3"/>
      <c r="IN300" s="3"/>
      <c r="IO300" s="3"/>
      <c r="IP300" s="3"/>
      <c r="IQ300" s="3"/>
      <c r="IR300" s="3"/>
      <c r="IS300" s="3"/>
      <c r="IT300" s="3"/>
      <c r="IU300" s="3"/>
    </row>
    <row r="301" spans="1:255" ht="15.75">
      <c r="A301" s="110" t="s">
        <v>93</v>
      </c>
      <c r="B301" s="114"/>
      <c r="C301" s="11"/>
      <c r="D301" s="11"/>
      <c r="E301" s="11"/>
      <c r="F301" s="11"/>
      <c r="G301" s="21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3"/>
      <c r="EZ301" s="3"/>
      <c r="FA301" s="3"/>
      <c r="FB301" s="3"/>
      <c r="FC301" s="3"/>
      <c r="FD301" s="3"/>
      <c r="FE301" s="3"/>
      <c r="FF301" s="3"/>
      <c r="FG301" s="3"/>
      <c r="FH301" s="3"/>
      <c r="FI301" s="3"/>
      <c r="FJ301" s="3"/>
      <c r="FK301" s="3"/>
      <c r="FL301" s="3"/>
      <c r="FM301" s="3"/>
      <c r="FN301" s="3"/>
      <c r="FO301" s="3"/>
      <c r="FP301" s="3"/>
      <c r="FQ301" s="3"/>
      <c r="FR301" s="3"/>
      <c r="FS301" s="3"/>
      <c r="FT301" s="3"/>
      <c r="FU301" s="3"/>
      <c r="FV301" s="3"/>
      <c r="FW301" s="3"/>
      <c r="FX301" s="3"/>
      <c r="FY301" s="3"/>
      <c r="FZ301" s="3"/>
      <c r="GA301" s="3"/>
      <c r="GB301" s="3"/>
      <c r="GC301" s="3"/>
      <c r="GD301" s="3"/>
      <c r="GE301" s="3"/>
      <c r="GF301" s="3"/>
      <c r="GG301" s="3"/>
      <c r="GH301" s="3"/>
      <c r="GI301" s="3"/>
      <c r="GJ301" s="3"/>
      <c r="GK301" s="3"/>
      <c r="GL301" s="3"/>
      <c r="GM301" s="3"/>
      <c r="GN301" s="3"/>
      <c r="GO301" s="3"/>
      <c r="GP301" s="3"/>
      <c r="GQ301" s="3"/>
      <c r="GR301" s="3"/>
      <c r="GS301" s="3"/>
      <c r="GT301" s="3"/>
      <c r="GU301" s="3"/>
      <c r="GV301" s="3"/>
      <c r="GW301" s="3"/>
      <c r="GX301" s="3"/>
      <c r="GY301" s="3"/>
      <c r="GZ301" s="3"/>
      <c r="HA301" s="3"/>
      <c r="HB301" s="3"/>
      <c r="HC301" s="3"/>
      <c r="HD301" s="3"/>
      <c r="HE301" s="3"/>
      <c r="HF301" s="3"/>
      <c r="HG301" s="3"/>
      <c r="HH301" s="3"/>
      <c r="HI301" s="3"/>
      <c r="HJ301" s="3"/>
      <c r="HK301" s="3"/>
      <c r="HL301" s="3"/>
      <c r="HM301" s="3"/>
      <c r="HN301" s="3"/>
      <c r="HO301" s="3"/>
      <c r="HP301" s="3"/>
      <c r="HQ301" s="3"/>
      <c r="HR301" s="3"/>
      <c r="HS301" s="3"/>
      <c r="HT301" s="3"/>
      <c r="HU301" s="3"/>
      <c r="HV301" s="3"/>
      <c r="HW301" s="3"/>
      <c r="HX301" s="3"/>
      <c r="HY301" s="3"/>
      <c r="HZ301" s="3"/>
      <c r="IA301" s="3"/>
      <c r="IB301" s="3"/>
      <c r="IC301" s="3"/>
      <c r="ID301" s="3"/>
      <c r="IE301" s="3"/>
      <c r="IF301" s="3"/>
      <c r="IG301" s="3"/>
      <c r="IH301" s="3"/>
      <c r="II301" s="3"/>
      <c r="IJ301" s="3"/>
      <c r="IK301" s="3"/>
      <c r="IL301" s="3"/>
      <c r="IM301" s="3"/>
      <c r="IN301" s="3"/>
      <c r="IO301" s="3"/>
      <c r="IP301" s="3"/>
      <c r="IQ301" s="3"/>
      <c r="IR301" s="3"/>
      <c r="IS301" s="3"/>
      <c r="IT301" s="3"/>
      <c r="IU301" s="3"/>
    </row>
    <row r="302" spans="1:255">
      <c r="A302" s="11" t="s">
        <v>44</v>
      </c>
      <c r="B302" s="124">
        <v>0</v>
      </c>
      <c r="C302" s="24">
        <v>0</v>
      </c>
      <c r="D302" s="24">
        <v>1504680.97</v>
      </c>
      <c r="E302" s="24">
        <v>2381083.0499999998</v>
      </c>
      <c r="F302" s="24">
        <v>-876402.07999999984</v>
      </c>
      <c r="G302" s="22">
        <v>-0.36809999999999998</v>
      </c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3"/>
      <c r="EZ302" s="3"/>
      <c r="FA302" s="3"/>
      <c r="FB302" s="3"/>
      <c r="FC302" s="3"/>
      <c r="FD302" s="3"/>
      <c r="FE302" s="3"/>
      <c r="FF302" s="3"/>
      <c r="FG302" s="3"/>
      <c r="FH302" s="3"/>
      <c r="FI302" s="3"/>
      <c r="FJ302" s="3"/>
      <c r="FK302" s="3"/>
      <c r="FL302" s="3"/>
      <c r="FM302" s="3"/>
      <c r="FN302" s="3"/>
      <c r="FO302" s="3"/>
      <c r="FP302" s="3"/>
      <c r="FQ302" s="3"/>
      <c r="FR302" s="3"/>
      <c r="FS302" s="3"/>
      <c r="FT302" s="3"/>
      <c r="FU302" s="3"/>
      <c r="FV302" s="3"/>
      <c r="FW302" s="3"/>
      <c r="FX302" s="3"/>
      <c r="FY302" s="3"/>
      <c r="FZ302" s="3"/>
      <c r="GA302" s="3"/>
      <c r="GB302" s="3"/>
      <c r="GC302" s="3"/>
      <c r="GD302" s="3"/>
      <c r="GE302" s="3"/>
      <c r="GF302" s="3"/>
      <c r="GG302" s="3"/>
      <c r="GH302" s="3"/>
      <c r="GI302" s="3"/>
      <c r="GJ302" s="3"/>
      <c r="GK302" s="3"/>
      <c r="GL302" s="3"/>
      <c r="GM302" s="3"/>
      <c r="GN302" s="3"/>
      <c r="GO302" s="3"/>
      <c r="GP302" s="3"/>
      <c r="GQ302" s="3"/>
      <c r="GR302" s="3"/>
      <c r="GS302" s="3"/>
      <c r="GT302" s="3"/>
      <c r="GU302" s="3"/>
      <c r="GV302" s="3"/>
      <c r="GW302" s="3"/>
      <c r="GX302" s="3"/>
      <c r="GY302" s="3"/>
      <c r="GZ302" s="3"/>
      <c r="HA302" s="3"/>
      <c r="HB302" s="3"/>
      <c r="HC302" s="3"/>
      <c r="HD302" s="3"/>
      <c r="HE302" s="3"/>
      <c r="HF302" s="3"/>
      <c r="HG302" s="3"/>
      <c r="HH302" s="3"/>
      <c r="HI302" s="3"/>
      <c r="HJ302" s="3"/>
      <c r="HK302" s="3"/>
      <c r="HL302" s="3"/>
      <c r="HM302" s="3"/>
      <c r="HN302" s="3"/>
      <c r="HO302" s="3"/>
      <c r="HP302" s="3"/>
      <c r="HQ302" s="3"/>
      <c r="HR302" s="3"/>
      <c r="HS302" s="3"/>
      <c r="HT302" s="3"/>
      <c r="HU302" s="3"/>
      <c r="HV302" s="3"/>
      <c r="HW302" s="3"/>
      <c r="HX302" s="3"/>
      <c r="HY302" s="3"/>
      <c r="HZ302" s="3"/>
      <c r="IA302" s="3"/>
      <c r="IB302" s="3"/>
      <c r="IC302" s="3"/>
      <c r="ID302" s="3"/>
      <c r="IE302" s="3"/>
      <c r="IF302" s="3"/>
      <c r="IG302" s="3"/>
      <c r="IH302" s="3"/>
      <c r="II302" s="3"/>
      <c r="IJ302" s="3"/>
      <c r="IK302" s="3"/>
      <c r="IL302" s="3"/>
      <c r="IM302" s="3"/>
      <c r="IN302" s="3"/>
      <c r="IO302" s="3"/>
      <c r="IP302" s="3"/>
      <c r="IQ302" s="3"/>
      <c r="IR302" s="3"/>
      <c r="IS302" s="3"/>
      <c r="IT302" s="3"/>
      <c r="IU302" s="3"/>
    </row>
    <row r="303" spans="1:255">
      <c r="A303" s="11" t="s">
        <v>94</v>
      </c>
      <c r="B303" s="50">
        <v>0</v>
      </c>
      <c r="C303" s="20">
        <v>0</v>
      </c>
      <c r="D303" s="20">
        <v>1504680.97</v>
      </c>
      <c r="E303" s="20">
        <v>2381083.0499999998</v>
      </c>
      <c r="F303" s="32">
        <v>-876402.07999999984</v>
      </c>
      <c r="G303" s="21">
        <v>-0.36809999999999998</v>
      </c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3"/>
      <c r="EZ303" s="3"/>
      <c r="FA303" s="3"/>
      <c r="FB303" s="3"/>
      <c r="FC303" s="3"/>
      <c r="FD303" s="3"/>
      <c r="FE303" s="3"/>
      <c r="FF303" s="3"/>
      <c r="FG303" s="3"/>
      <c r="FH303" s="3"/>
      <c r="FI303" s="3"/>
      <c r="FJ303" s="3"/>
      <c r="FK303" s="3"/>
      <c r="FL303" s="3"/>
      <c r="FM303" s="3"/>
      <c r="FN303" s="3"/>
      <c r="FO303" s="3"/>
      <c r="FP303" s="3"/>
      <c r="FQ303" s="3"/>
      <c r="FR303" s="3"/>
      <c r="FS303" s="3"/>
      <c r="FT303" s="3"/>
      <c r="FU303" s="3"/>
      <c r="FV303" s="3"/>
      <c r="FW303" s="3"/>
      <c r="FX303" s="3"/>
      <c r="FY303" s="3"/>
      <c r="FZ303" s="3"/>
      <c r="GA303" s="3"/>
      <c r="GB303" s="3"/>
      <c r="GC303" s="3"/>
      <c r="GD303" s="3"/>
      <c r="GE303" s="3"/>
      <c r="GF303" s="3"/>
      <c r="GG303" s="3"/>
      <c r="GH303" s="3"/>
      <c r="GI303" s="3"/>
      <c r="GJ303" s="3"/>
      <c r="GK303" s="3"/>
      <c r="GL303" s="3"/>
      <c r="GM303" s="3"/>
      <c r="GN303" s="3"/>
      <c r="GO303" s="3"/>
      <c r="GP303" s="3"/>
      <c r="GQ303" s="3"/>
      <c r="GR303" s="3"/>
      <c r="GS303" s="3"/>
      <c r="GT303" s="3"/>
      <c r="GU303" s="3"/>
      <c r="GV303" s="3"/>
      <c r="GW303" s="3"/>
      <c r="GX303" s="3"/>
      <c r="GY303" s="3"/>
      <c r="GZ303" s="3"/>
      <c r="HA303" s="3"/>
      <c r="HB303" s="3"/>
      <c r="HC303" s="3"/>
      <c r="HD303" s="3"/>
      <c r="HE303" s="3"/>
      <c r="HF303" s="3"/>
      <c r="HG303" s="3"/>
      <c r="HH303" s="3"/>
      <c r="HI303" s="3"/>
      <c r="HJ303" s="3"/>
      <c r="HK303" s="3"/>
      <c r="HL303" s="3"/>
      <c r="HM303" s="3"/>
      <c r="HN303" s="3"/>
      <c r="HO303" s="3"/>
      <c r="HP303" s="3"/>
      <c r="HQ303" s="3"/>
      <c r="HR303" s="3"/>
      <c r="HS303" s="3"/>
      <c r="HT303" s="3"/>
      <c r="HU303" s="3"/>
      <c r="HV303" s="3"/>
      <c r="HW303" s="3"/>
      <c r="HX303" s="3"/>
      <c r="HY303" s="3"/>
      <c r="HZ303" s="3"/>
      <c r="IA303" s="3"/>
      <c r="IB303" s="3"/>
      <c r="IC303" s="3"/>
      <c r="ID303" s="3"/>
      <c r="IE303" s="3"/>
      <c r="IF303" s="3"/>
      <c r="IG303" s="3"/>
      <c r="IH303" s="3"/>
      <c r="II303" s="3"/>
      <c r="IJ303" s="3"/>
      <c r="IK303" s="3"/>
      <c r="IL303" s="3"/>
      <c r="IM303" s="3"/>
      <c r="IN303" s="3"/>
      <c r="IO303" s="3"/>
      <c r="IP303" s="3"/>
      <c r="IQ303" s="3"/>
      <c r="IR303" s="3"/>
      <c r="IS303" s="3"/>
      <c r="IT303" s="3"/>
      <c r="IU303" s="3"/>
    </row>
    <row r="304" spans="1:255">
      <c r="A304" s="11"/>
      <c r="B304" s="114"/>
      <c r="C304" s="11"/>
      <c r="D304" s="11"/>
      <c r="E304" s="11"/>
      <c r="F304" s="11"/>
      <c r="G304" s="21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3"/>
      <c r="EZ304" s="3"/>
      <c r="FA304" s="3"/>
      <c r="FB304" s="3"/>
      <c r="FC304" s="3"/>
      <c r="FD304" s="3"/>
      <c r="FE304" s="3"/>
      <c r="FF304" s="3"/>
      <c r="FG304" s="3"/>
      <c r="FH304" s="3"/>
      <c r="FI304" s="3"/>
      <c r="FJ304" s="3"/>
      <c r="FK304" s="3"/>
      <c r="FL304" s="3"/>
      <c r="FM304" s="3"/>
      <c r="FN304" s="3"/>
      <c r="FO304" s="3"/>
      <c r="FP304" s="3"/>
      <c r="FQ304" s="3"/>
      <c r="FR304" s="3"/>
      <c r="FS304" s="3"/>
      <c r="FT304" s="3"/>
      <c r="FU304" s="3"/>
      <c r="FV304" s="3"/>
      <c r="FW304" s="3"/>
      <c r="FX304" s="3"/>
      <c r="FY304" s="3"/>
      <c r="FZ304" s="3"/>
      <c r="GA304" s="3"/>
      <c r="GB304" s="3"/>
      <c r="GC304" s="3"/>
      <c r="GD304" s="3"/>
      <c r="GE304" s="3"/>
      <c r="GF304" s="3"/>
      <c r="GG304" s="3"/>
      <c r="GH304" s="3"/>
      <c r="GI304" s="3"/>
      <c r="GJ304" s="3"/>
      <c r="GK304" s="3"/>
      <c r="GL304" s="3"/>
      <c r="GM304" s="3"/>
      <c r="GN304" s="3"/>
      <c r="GO304" s="3"/>
      <c r="GP304" s="3"/>
      <c r="GQ304" s="3"/>
      <c r="GR304" s="3"/>
      <c r="GS304" s="3"/>
      <c r="GT304" s="3"/>
      <c r="GU304" s="3"/>
      <c r="GV304" s="3"/>
      <c r="GW304" s="3"/>
      <c r="GX304" s="3"/>
      <c r="GY304" s="3"/>
      <c r="GZ304" s="3"/>
      <c r="HA304" s="3"/>
      <c r="HB304" s="3"/>
      <c r="HC304" s="3"/>
      <c r="HD304" s="3"/>
      <c r="HE304" s="3"/>
      <c r="HF304" s="3"/>
      <c r="HG304" s="3"/>
      <c r="HH304" s="3"/>
      <c r="HI304" s="3"/>
      <c r="HJ304" s="3"/>
      <c r="HK304" s="3"/>
      <c r="HL304" s="3"/>
      <c r="HM304" s="3"/>
      <c r="HN304" s="3"/>
      <c r="HO304" s="3"/>
      <c r="HP304" s="3"/>
      <c r="HQ304" s="3"/>
      <c r="HR304" s="3"/>
      <c r="HS304" s="3"/>
      <c r="HT304" s="3"/>
      <c r="HU304" s="3"/>
      <c r="HV304" s="3"/>
      <c r="HW304" s="3"/>
      <c r="HX304" s="3"/>
      <c r="HY304" s="3"/>
      <c r="HZ304" s="3"/>
      <c r="IA304" s="3"/>
      <c r="IB304" s="3"/>
      <c r="IC304" s="3"/>
      <c r="ID304" s="3"/>
      <c r="IE304" s="3"/>
      <c r="IF304" s="3"/>
      <c r="IG304" s="3"/>
      <c r="IH304" s="3"/>
      <c r="II304" s="3"/>
      <c r="IJ304" s="3"/>
      <c r="IK304" s="3"/>
      <c r="IL304" s="3"/>
      <c r="IM304" s="3"/>
      <c r="IN304" s="3"/>
      <c r="IO304" s="3"/>
      <c r="IP304" s="3"/>
      <c r="IQ304" s="3"/>
      <c r="IR304" s="3"/>
      <c r="IS304" s="3"/>
      <c r="IT304" s="3"/>
      <c r="IU304" s="3"/>
    </row>
    <row r="305" spans="1:255" ht="15.75">
      <c r="A305" s="110" t="s">
        <v>95</v>
      </c>
      <c r="B305" s="114"/>
      <c r="C305" s="11"/>
      <c r="D305" s="11"/>
      <c r="E305" s="11"/>
      <c r="F305" s="11"/>
      <c r="G305" s="21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3"/>
      <c r="EZ305" s="3"/>
      <c r="FA305" s="3"/>
      <c r="FB305" s="3"/>
      <c r="FC305" s="3"/>
      <c r="FD305" s="3"/>
      <c r="FE305" s="3"/>
      <c r="FF305" s="3"/>
      <c r="FG305" s="3"/>
      <c r="FH305" s="3"/>
      <c r="FI305" s="3"/>
      <c r="FJ305" s="3"/>
      <c r="FK305" s="3"/>
      <c r="FL305" s="3"/>
      <c r="FM305" s="3"/>
      <c r="FN305" s="3"/>
      <c r="FO305" s="3"/>
      <c r="FP305" s="3"/>
      <c r="FQ305" s="3"/>
      <c r="FR305" s="3"/>
      <c r="FS305" s="3"/>
      <c r="FT305" s="3"/>
      <c r="FU305" s="3"/>
      <c r="FV305" s="3"/>
      <c r="FW305" s="3"/>
      <c r="FX305" s="3"/>
      <c r="FY305" s="3"/>
      <c r="FZ305" s="3"/>
      <c r="GA305" s="3"/>
      <c r="GB305" s="3"/>
      <c r="GC305" s="3"/>
      <c r="GD305" s="3"/>
      <c r="GE305" s="3"/>
      <c r="GF305" s="3"/>
      <c r="GG305" s="3"/>
      <c r="GH305" s="3"/>
      <c r="GI305" s="3"/>
      <c r="GJ305" s="3"/>
      <c r="GK305" s="3"/>
      <c r="GL305" s="3"/>
      <c r="GM305" s="3"/>
      <c r="GN305" s="3"/>
      <c r="GO305" s="3"/>
      <c r="GP305" s="3"/>
      <c r="GQ305" s="3"/>
      <c r="GR305" s="3"/>
      <c r="GS305" s="3"/>
      <c r="GT305" s="3"/>
      <c r="GU305" s="3"/>
      <c r="GV305" s="3"/>
      <c r="GW305" s="3"/>
      <c r="GX305" s="3"/>
      <c r="GY305" s="3"/>
      <c r="GZ305" s="3"/>
      <c r="HA305" s="3"/>
      <c r="HB305" s="3"/>
      <c r="HC305" s="3"/>
      <c r="HD305" s="3"/>
      <c r="HE305" s="3"/>
      <c r="HF305" s="3"/>
      <c r="HG305" s="3"/>
      <c r="HH305" s="3"/>
      <c r="HI305" s="3"/>
      <c r="HJ305" s="3"/>
      <c r="HK305" s="3"/>
      <c r="HL305" s="3"/>
      <c r="HM305" s="3"/>
      <c r="HN305" s="3"/>
      <c r="HO305" s="3"/>
      <c r="HP305" s="3"/>
      <c r="HQ305" s="3"/>
      <c r="HR305" s="3"/>
      <c r="HS305" s="3"/>
      <c r="HT305" s="3"/>
      <c r="HU305" s="3"/>
      <c r="HV305" s="3"/>
      <c r="HW305" s="3"/>
      <c r="HX305" s="3"/>
      <c r="HY305" s="3"/>
      <c r="HZ305" s="3"/>
      <c r="IA305" s="3"/>
      <c r="IB305" s="3"/>
      <c r="IC305" s="3"/>
      <c r="ID305" s="3"/>
      <c r="IE305" s="3"/>
      <c r="IF305" s="3"/>
      <c r="IG305" s="3"/>
      <c r="IH305" s="3"/>
      <c r="II305" s="3"/>
      <c r="IJ305" s="3"/>
      <c r="IK305" s="3"/>
      <c r="IL305" s="3"/>
      <c r="IM305" s="3"/>
      <c r="IN305" s="3"/>
      <c r="IO305" s="3"/>
      <c r="IP305" s="3"/>
      <c r="IQ305" s="3"/>
      <c r="IR305" s="3"/>
      <c r="IS305" s="3"/>
      <c r="IT305" s="3"/>
      <c r="IU305" s="3"/>
    </row>
    <row r="306" spans="1:255">
      <c r="A306" s="11" t="s">
        <v>44</v>
      </c>
      <c r="B306" s="124">
        <v>1079618.6199999999</v>
      </c>
      <c r="C306" s="24">
        <v>1364295.33</v>
      </c>
      <c r="D306" s="24">
        <v>8144835.3800000008</v>
      </c>
      <c r="E306" s="24">
        <v>7687918.8999999994</v>
      </c>
      <c r="F306" s="24">
        <v>456916.48000000138</v>
      </c>
      <c r="G306" s="22">
        <v>5.9399999999999897E-2</v>
      </c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3"/>
      <c r="EZ306" s="3"/>
      <c r="FA306" s="3"/>
      <c r="FB306" s="3"/>
      <c r="FC306" s="3"/>
      <c r="FD306" s="3"/>
      <c r="FE306" s="3"/>
      <c r="FF306" s="3"/>
      <c r="FG306" s="3"/>
      <c r="FH306" s="3"/>
      <c r="FI306" s="3"/>
      <c r="FJ306" s="3"/>
      <c r="FK306" s="3"/>
      <c r="FL306" s="3"/>
      <c r="FM306" s="3"/>
      <c r="FN306" s="3"/>
      <c r="FO306" s="3"/>
      <c r="FP306" s="3"/>
      <c r="FQ306" s="3"/>
      <c r="FR306" s="3"/>
      <c r="FS306" s="3"/>
      <c r="FT306" s="3"/>
      <c r="FU306" s="3"/>
      <c r="FV306" s="3"/>
      <c r="FW306" s="3"/>
      <c r="FX306" s="3"/>
      <c r="FY306" s="3"/>
      <c r="FZ306" s="3"/>
      <c r="GA306" s="3"/>
      <c r="GB306" s="3"/>
      <c r="GC306" s="3"/>
      <c r="GD306" s="3"/>
      <c r="GE306" s="3"/>
      <c r="GF306" s="3"/>
      <c r="GG306" s="3"/>
      <c r="GH306" s="3"/>
      <c r="GI306" s="3"/>
      <c r="GJ306" s="3"/>
      <c r="GK306" s="3"/>
      <c r="GL306" s="3"/>
      <c r="GM306" s="3"/>
      <c r="GN306" s="3"/>
      <c r="GO306" s="3"/>
      <c r="GP306" s="3"/>
      <c r="GQ306" s="3"/>
      <c r="GR306" s="3"/>
      <c r="GS306" s="3"/>
      <c r="GT306" s="3"/>
      <c r="GU306" s="3"/>
      <c r="GV306" s="3"/>
      <c r="GW306" s="3"/>
      <c r="GX306" s="3"/>
      <c r="GY306" s="3"/>
      <c r="GZ306" s="3"/>
      <c r="HA306" s="3"/>
      <c r="HB306" s="3"/>
      <c r="HC306" s="3"/>
      <c r="HD306" s="3"/>
      <c r="HE306" s="3"/>
      <c r="HF306" s="3"/>
      <c r="HG306" s="3"/>
      <c r="HH306" s="3"/>
      <c r="HI306" s="3"/>
      <c r="HJ306" s="3"/>
      <c r="HK306" s="3"/>
      <c r="HL306" s="3"/>
      <c r="HM306" s="3"/>
      <c r="HN306" s="3"/>
      <c r="HO306" s="3"/>
      <c r="HP306" s="3"/>
      <c r="HQ306" s="3"/>
      <c r="HR306" s="3"/>
      <c r="HS306" s="3"/>
      <c r="HT306" s="3"/>
      <c r="HU306" s="3"/>
      <c r="HV306" s="3"/>
      <c r="HW306" s="3"/>
      <c r="HX306" s="3"/>
      <c r="HY306" s="3"/>
      <c r="HZ306" s="3"/>
      <c r="IA306" s="3"/>
      <c r="IB306" s="3"/>
      <c r="IC306" s="3"/>
      <c r="ID306" s="3"/>
      <c r="IE306" s="3"/>
      <c r="IF306" s="3"/>
      <c r="IG306" s="3"/>
      <c r="IH306" s="3"/>
      <c r="II306" s="3"/>
      <c r="IJ306" s="3"/>
      <c r="IK306" s="3"/>
      <c r="IL306" s="3"/>
      <c r="IM306" s="3"/>
      <c r="IN306" s="3"/>
      <c r="IO306" s="3"/>
      <c r="IP306" s="3"/>
      <c r="IQ306" s="3"/>
      <c r="IR306" s="3"/>
      <c r="IS306" s="3"/>
      <c r="IT306" s="3"/>
      <c r="IU306" s="3"/>
    </row>
    <row r="307" spans="1:255">
      <c r="A307" s="11" t="s">
        <v>96</v>
      </c>
      <c r="B307" s="50">
        <v>1079618.6199999999</v>
      </c>
      <c r="C307" s="20">
        <v>1364295.33</v>
      </c>
      <c r="D307" s="20">
        <v>8144835.3800000008</v>
      </c>
      <c r="E307" s="20">
        <v>7687918.8999999994</v>
      </c>
      <c r="F307" s="32">
        <v>456916.48000000138</v>
      </c>
      <c r="G307" s="21">
        <v>5.9399999999999897E-2</v>
      </c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3"/>
      <c r="EZ307" s="3"/>
      <c r="FA307" s="3"/>
      <c r="FB307" s="3"/>
      <c r="FC307" s="3"/>
      <c r="FD307" s="3"/>
      <c r="FE307" s="3"/>
      <c r="FF307" s="3"/>
      <c r="FG307" s="3"/>
      <c r="FH307" s="3"/>
      <c r="FI307" s="3"/>
      <c r="FJ307" s="3"/>
      <c r="FK307" s="3"/>
      <c r="FL307" s="3"/>
      <c r="FM307" s="3"/>
      <c r="FN307" s="3"/>
      <c r="FO307" s="3"/>
      <c r="FP307" s="3"/>
      <c r="FQ307" s="3"/>
      <c r="FR307" s="3"/>
      <c r="FS307" s="3"/>
      <c r="FT307" s="3"/>
      <c r="FU307" s="3"/>
      <c r="FV307" s="3"/>
      <c r="FW307" s="3"/>
      <c r="FX307" s="3"/>
      <c r="FY307" s="3"/>
      <c r="FZ307" s="3"/>
      <c r="GA307" s="3"/>
      <c r="GB307" s="3"/>
      <c r="GC307" s="3"/>
      <c r="GD307" s="3"/>
      <c r="GE307" s="3"/>
      <c r="GF307" s="3"/>
      <c r="GG307" s="3"/>
      <c r="GH307" s="3"/>
      <c r="GI307" s="3"/>
      <c r="GJ307" s="3"/>
      <c r="GK307" s="3"/>
      <c r="GL307" s="3"/>
      <c r="GM307" s="3"/>
      <c r="GN307" s="3"/>
      <c r="GO307" s="3"/>
      <c r="GP307" s="3"/>
      <c r="GQ307" s="3"/>
      <c r="GR307" s="3"/>
      <c r="GS307" s="3"/>
      <c r="GT307" s="3"/>
      <c r="GU307" s="3"/>
      <c r="GV307" s="3"/>
      <c r="GW307" s="3"/>
      <c r="GX307" s="3"/>
      <c r="GY307" s="3"/>
      <c r="GZ307" s="3"/>
      <c r="HA307" s="3"/>
      <c r="HB307" s="3"/>
      <c r="HC307" s="3"/>
      <c r="HD307" s="3"/>
      <c r="HE307" s="3"/>
      <c r="HF307" s="3"/>
      <c r="HG307" s="3"/>
      <c r="HH307" s="3"/>
      <c r="HI307" s="3"/>
      <c r="HJ307" s="3"/>
      <c r="HK307" s="3"/>
      <c r="HL307" s="3"/>
      <c r="HM307" s="3"/>
      <c r="HN307" s="3"/>
      <c r="HO307" s="3"/>
      <c r="HP307" s="3"/>
      <c r="HQ307" s="3"/>
      <c r="HR307" s="3"/>
      <c r="HS307" s="3"/>
      <c r="HT307" s="3"/>
      <c r="HU307" s="3"/>
      <c r="HV307" s="3"/>
      <c r="HW307" s="3"/>
      <c r="HX307" s="3"/>
      <c r="HY307" s="3"/>
      <c r="HZ307" s="3"/>
      <c r="IA307" s="3"/>
      <c r="IB307" s="3"/>
      <c r="IC307" s="3"/>
      <c r="ID307" s="3"/>
      <c r="IE307" s="3"/>
      <c r="IF307" s="3"/>
      <c r="IG307" s="3"/>
      <c r="IH307" s="3"/>
      <c r="II307" s="3"/>
      <c r="IJ307" s="3"/>
      <c r="IK307" s="3"/>
      <c r="IL307" s="3"/>
      <c r="IM307" s="3"/>
      <c r="IN307" s="3"/>
      <c r="IO307" s="3"/>
      <c r="IP307" s="3"/>
      <c r="IQ307" s="3"/>
      <c r="IR307" s="3"/>
      <c r="IS307" s="3"/>
      <c r="IT307" s="3"/>
      <c r="IU307" s="3"/>
    </row>
    <row r="308" spans="1:255">
      <c r="A308" s="11"/>
      <c r="B308" s="114"/>
      <c r="C308" s="11"/>
      <c r="D308" s="11"/>
      <c r="E308" s="11"/>
      <c r="F308" s="11"/>
      <c r="G308" s="21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</row>
    <row r="309" spans="1:255" ht="15.75">
      <c r="A309" s="110" t="s">
        <v>97</v>
      </c>
      <c r="B309" s="114"/>
      <c r="C309" s="11"/>
      <c r="D309" s="11"/>
      <c r="E309" s="11"/>
      <c r="F309" s="11"/>
      <c r="G309" s="21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</row>
    <row r="310" spans="1:255">
      <c r="A310" s="11" t="s">
        <v>44</v>
      </c>
      <c r="B310" s="125">
        <v>0</v>
      </c>
      <c r="C310" s="33">
        <v>0</v>
      </c>
      <c r="D310" s="33">
        <v>0</v>
      </c>
      <c r="E310" s="33">
        <v>0</v>
      </c>
      <c r="F310" s="33">
        <v>0</v>
      </c>
      <c r="G310" s="34">
        <v>0</v>
      </c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3"/>
      <c r="EZ310" s="3"/>
      <c r="FA310" s="3"/>
      <c r="FB310" s="3"/>
      <c r="FC310" s="3"/>
      <c r="FD310" s="3"/>
      <c r="FE310" s="3"/>
      <c r="FF310" s="3"/>
      <c r="FG310" s="3"/>
      <c r="FH310" s="3"/>
      <c r="FI310" s="3"/>
      <c r="FJ310" s="3"/>
      <c r="FK310" s="3"/>
      <c r="FL310" s="3"/>
      <c r="FM310" s="3"/>
      <c r="FN310" s="3"/>
      <c r="FO310" s="3"/>
      <c r="FP310" s="3"/>
      <c r="FQ310" s="3"/>
      <c r="FR310" s="3"/>
      <c r="FS310" s="3"/>
      <c r="FT310" s="3"/>
      <c r="FU310" s="3"/>
      <c r="FV310" s="3"/>
      <c r="FW310" s="3"/>
      <c r="FX310" s="3"/>
      <c r="FY310" s="3"/>
      <c r="FZ310" s="3"/>
      <c r="GA310" s="3"/>
      <c r="GB310" s="3"/>
      <c r="GC310" s="3"/>
      <c r="GD310" s="3"/>
      <c r="GE310" s="3"/>
      <c r="GF310" s="3"/>
      <c r="GG310" s="3"/>
      <c r="GH310" s="3"/>
      <c r="GI310" s="3"/>
      <c r="GJ310" s="3"/>
      <c r="GK310" s="3"/>
      <c r="GL310" s="3"/>
      <c r="GM310" s="3"/>
      <c r="GN310" s="3"/>
      <c r="GO310" s="3"/>
      <c r="GP310" s="3"/>
      <c r="GQ310" s="3"/>
      <c r="GR310" s="3"/>
      <c r="GS310" s="3"/>
      <c r="GT310" s="3"/>
      <c r="GU310" s="3"/>
      <c r="GV310" s="3"/>
      <c r="GW310" s="3"/>
      <c r="GX310" s="3"/>
      <c r="GY310" s="3"/>
      <c r="GZ310" s="3"/>
      <c r="HA310" s="3"/>
      <c r="HB310" s="3"/>
      <c r="HC310" s="3"/>
      <c r="HD310" s="3"/>
      <c r="HE310" s="3"/>
      <c r="HF310" s="3"/>
      <c r="HG310" s="3"/>
      <c r="HH310" s="3"/>
      <c r="HI310" s="3"/>
      <c r="HJ310" s="3"/>
      <c r="HK310" s="3"/>
      <c r="HL310" s="3"/>
      <c r="HM310" s="3"/>
      <c r="HN310" s="3"/>
      <c r="HO310" s="3"/>
      <c r="HP310" s="3"/>
      <c r="HQ310" s="3"/>
      <c r="HR310" s="3"/>
      <c r="HS310" s="3"/>
      <c r="HT310" s="3"/>
      <c r="HU310" s="3"/>
      <c r="HV310" s="3"/>
      <c r="HW310" s="3"/>
      <c r="HX310" s="3"/>
      <c r="HY310" s="3"/>
      <c r="HZ310" s="3"/>
      <c r="IA310" s="3"/>
      <c r="IB310" s="3"/>
      <c r="IC310" s="3"/>
      <c r="ID310" s="3"/>
      <c r="IE310" s="3"/>
      <c r="IF310" s="3"/>
      <c r="IG310" s="3"/>
      <c r="IH310" s="3"/>
      <c r="II310" s="3"/>
      <c r="IJ310" s="3"/>
      <c r="IK310" s="3"/>
      <c r="IL310" s="3"/>
      <c r="IM310" s="3"/>
      <c r="IN310" s="3"/>
      <c r="IO310" s="3"/>
      <c r="IP310" s="3"/>
      <c r="IQ310" s="3"/>
      <c r="IR310" s="3"/>
      <c r="IS310" s="3"/>
      <c r="IT310" s="3"/>
      <c r="IU310" s="3"/>
    </row>
    <row r="311" spans="1:255">
      <c r="A311" s="11" t="s">
        <v>256</v>
      </c>
      <c r="B311" s="115">
        <v>612972.18999999994</v>
      </c>
      <c r="C311" s="41">
        <v>928224.58</v>
      </c>
      <c r="D311" s="41">
        <v>5973314.6399999987</v>
      </c>
      <c r="E311" s="41">
        <v>6772829.5600000005</v>
      </c>
      <c r="F311" s="46">
        <v>-799514.92000000179</v>
      </c>
      <c r="G311" s="22">
        <v>-0.11799999999999999</v>
      </c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3"/>
      <c r="EZ311" s="3"/>
      <c r="FA311" s="3"/>
      <c r="FB311" s="3"/>
      <c r="FC311" s="3"/>
      <c r="FD311" s="3"/>
      <c r="FE311" s="3"/>
      <c r="FF311" s="3"/>
      <c r="FG311" s="3"/>
      <c r="FH311" s="3"/>
      <c r="FI311" s="3"/>
      <c r="FJ311" s="3"/>
      <c r="FK311" s="3"/>
      <c r="FL311" s="3"/>
      <c r="FM311" s="3"/>
      <c r="FN311" s="3"/>
      <c r="FO311" s="3"/>
      <c r="FP311" s="3"/>
      <c r="FQ311" s="3"/>
      <c r="FR311" s="3"/>
      <c r="FS311" s="3"/>
      <c r="FT311" s="3"/>
      <c r="FU311" s="3"/>
      <c r="FV311" s="3"/>
      <c r="FW311" s="3"/>
      <c r="FX311" s="3"/>
      <c r="FY311" s="3"/>
      <c r="FZ311" s="3"/>
      <c r="GA311" s="3"/>
      <c r="GB311" s="3"/>
      <c r="GC311" s="3"/>
      <c r="GD311" s="3"/>
      <c r="GE311" s="3"/>
      <c r="GF311" s="3"/>
      <c r="GG311" s="3"/>
      <c r="GH311" s="3"/>
      <c r="GI311" s="3"/>
      <c r="GJ311" s="3"/>
      <c r="GK311" s="3"/>
      <c r="GL311" s="3"/>
      <c r="GM311" s="3"/>
      <c r="GN311" s="3"/>
      <c r="GO311" s="3"/>
      <c r="GP311" s="3"/>
      <c r="GQ311" s="3"/>
      <c r="GR311" s="3"/>
      <c r="GS311" s="3"/>
      <c r="GT311" s="3"/>
      <c r="GU311" s="3"/>
      <c r="GV311" s="3"/>
      <c r="GW311" s="3"/>
      <c r="GX311" s="3"/>
      <c r="GY311" s="3"/>
      <c r="GZ311" s="3"/>
      <c r="HA311" s="3"/>
      <c r="HB311" s="3"/>
      <c r="HC311" s="3"/>
      <c r="HD311" s="3"/>
      <c r="HE311" s="3"/>
      <c r="HF311" s="3"/>
      <c r="HG311" s="3"/>
      <c r="HH311" s="3"/>
      <c r="HI311" s="3"/>
      <c r="HJ311" s="3"/>
      <c r="HK311" s="3"/>
      <c r="HL311" s="3"/>
      <c r="HM311" s="3"/>
      <c r="HN311" s="3"/>
      <c r="HO311" s="3"/>
      <c r="HP311" s="3"/>
      <c r="HQ311" s="3"/>
      <c r="HR311" s="3"/>
      <c r="HS311" s="3"/>
      <c r="HT311" s="3"/>
      <c r="HU311" s="3"/>
      <c r="HV311" s="3"/>
      <c r="HW311" s="3"/>
      <c r="HX311" s="3"/>
      <c r="HY311" s="3"/>
      <c r="HZ311" s="3"/>
      <c r="IA311" s="3"/>
      <c r="IB311" s="3"/>
      <c r="IC311" s="3"/>
      <c r="ID311" s="3"/>
      <c r="IE311" s="3"/>
      <c r="IF311" s="3"/>
      <c r="IG311" s="3"/>
      <c r="IH311" s="3"/>
      <c r="II311" s="3"/>
      <c r="IJ311" s="3"/>
      <c r="IK311" s="3"/>
      <c r="IL311" s="3"/>
      <c r="IM311" s="3"/>
      <c r="IN311" s="3"/>
      <c r="IO311" s="3"/>
      <c r="IP311" s="3"/>
      <c r="IQ311" s="3"/>
      <c r="IR311" s="3"/>
      <c r="IS311" s="3"/>
      <c r="IT311" s="3"/>
      <c r="IU311" s="3"/>
    </row>
    <row r="312" spans="1:255">
      <c r="A312" s="11" t="s">
        <v>98</v>
      </c>
      <c r="B312" s="50">
        <v>612972.18999999994</v>
      </c>
      <c r="C312" s="20">
        <v>928224.58</v>
      </c>
      <c r="D312" s="20">
        <v>5973314.6399999987</v>
      </c>
      <c r="E312" s="20">
        <v>6772829.5600000005</v>
      </c>
      <c r="F312" s="32">
        <v>-799514.92000000179</v>
      </c>
      <c r="G312" s="21">
        <v>-0.11799999999999999</v>
      </c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3"/>
      <c r="EZ312" s="3"/>
      <c r="FA312" s="3"/>
      <c r="FB312" s="3"/>
      <c r="FC312" s="3"/>
      <c r="FD312" s="3"/>
      <c r="FE312" s="3"/>
      <c r="FF312" s="3"/>
      <c r="FG312" s="3"/>
      <c r="FH312" s="3"/>
      <c r="FI312" s="3"/>
      <c r="FJ312" s="3"/>
      <c r="FK312" s="3"/>
      <c r="FL312" s="3"/>
      <c r="FM312" s="3"/>
      <c r="FN312" s="3"/>
      <c r="FO312" s="3"/>
      <c r="FP312" s="3"/>
      <c r="FQ312" s="3"/>
      <c r="FR312" s="3"/>
      <c r="FS312" s="3"/>
      <c r="FT312" s="3"/>
      <c r="FU312" s="3"/>
      <c r="FV312" s="3"/>
      <c r="FW312" s="3"/>
      <c r="FX312" s="3"/>
      <c r="FY312" s="3"/>
      <c r="FZ312" s="3"/>
      <c r="GA312" s="3"/>
      <c r="GB312" s="3"/>
      <c r="GC312" s="3"/>
      <c r="GD312" s="3"/>
      <c r="GE312" s="3"/>
      <c r="GF312" s="3"/>
      <c r="GG312" s="3"/>
      <c r="GH312" s="3"/>
      <c r="GI312" s="3"/>
      <c r="GJ312" s="3"/>
      <c r="GK312" s="3"/>
      <c r="GL312" s="3"/>
      <c r="GM312" s="3"/>
      <c r="GN312" s="3"/>
      <c r="GO312" s="3"/>
      <c r="GP312" s="3"/>
      <c r="GQ312" s="3"/>
      <c r="GR312" s="3"/>
      <c r="GS312" s="3"/>
      <c r="GT312" s="3"/>
      <c r="GU312" s="3"/>
      <c r="GV312" s="3"/>
      <c r="GW312" s="3"/>
      <c r="GX312" s="3"/>
      <c r="GY312" s="3"/>
      <c r="GZ312" s="3"/>
      <c r="HA312" s="3"/>
      <c r="HB312" s="3"/>
      <c r="HC312" s="3"/>
      <c r="HD312" s="3"/>
      <c r="HE312" s="3"/>
      <c r="HF312" s="3"/>
      <c r="HG312" s="3"/>
      <c r="HH312" s="3"/>
      <c r="HI312" s="3"/>
      <c r="HJ312" s="3"/>
      <c r="HK312" s="3"/>
      <c r="HL312" s="3"/>
      <c r="HM312" s="3"/>
      <c r="HN312" s="3"/>
      <c r="HO312" s="3"/>
      <c r="HP312" s="3"/>
      <c r="HQ312" s="3"/>
      <c r="HR312" s="3"/>
      <c r="HS312" s="3"/>
      <c r="HT312" s="3"/>
      <c r="HU312" s="3"/>
      <c r="HV312" s="3"/>
      <c r="HW312" s="3"/>
      <c r="HX312" s="3"/>
      <c r="HY312" s="3"/>
      <c r="HZ312" s="3"/>
      <c r="IA312" s="3"/>
      <c r="IB312" s="3"/>
      <c r="IC312" s="3"/>
      <c r="ID312" s="3"/>
      <c r="IE312" s="3"/>
      <c r="IF312" s="3"/>
      <c r="IG312" s="3"/>
      <c r="IH312" s="3"/>
      <c r="II312" s="3"/>
      <c r="IJ312" s="3"/>
      <c r="IK312" s="3"/>
      <c r="IL312" s="3"/>
      <c r="IM312" s="3"/>
      <c r="IN312" s="3"/>
      <c r="IO312" s="3"/>
      <c r="IP312" s="3"/>
      <c r="IQ312" s="3"/>
      <c r="IR312" s="3"/>
      <c r="IS312" s="3"/>
      <c r="IT312" s="3"/>
      <c r="IU312" s="3"/>
    </row>
    <row r="313" spans="1:255">
      <c r="A313" s="11"/>
      <c r="B313" s="50"/>
      <c r="C313" s="20"/>
      <c r="D313" s="20"/>
      <c r="E313" s="20"/>
      <c r="F313" s="20"/>
      <c r="G313" s="21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3"/>
      <c r="EZ313" s="3"/>
      <c r="FA313" s="3"/>
      <c r="FB313" s="3"/>
      <c r="FC313" s="3"/>
      <c r="FD313" s="3"/>
      <c r="FE313" s="3"/>
      <c r="FF313" s="3"/>
      <c r="FG313" s="3"/>
      <c r="FH313" s="3"/>
      <c r="FI313" s="3"/>
      <c r="FJ313" s="3"/>
      <c r="FK313" s="3"/>
      <c r="FL313" s="3"/>
      <c r="FM313" s="3"/>
      <c r="FN313" s="3"/>
      <c r="FO313" s="3"/>
      <c r="FP313" s="3"/>
      <c r="FQ313" s="3"/>
      <c r="FR313" s="3"/>
      <c r="FS313" s="3"/>
      <c r="FT313" s="3"/>
      <c r="FU313" s="3"/>
      <c r="FV313" s="3"/>
      <c r="FW313" s="3"/>
      <c r="FX313" s="3"/>
      <c r="FY313" s="3"/>
      <c r="FZ313" s="3"/>
      <c r="GA313" s="3"/>
      <c r="GB313" s="3"/>
      <c r="GC313" s="3"/>
      <c r="GD313" s="3"/>
      <c r="GE313" s="3"/>
      <c r="GF313" s="3"/>
      <c r="GG313" s="3"/>
      <c r="GH313" s="3"/>
      <c r="GI313" s="3"/>
      <c r="GJ313" s="3"/>
      <c r="GK313" s="3"/>
      <c r="GL313" s="3"/>
      <c r="GM313" s="3"/>
      <c r="GN313" s="3"/>
      <c r="GO313" s="3"/>
      <c r="GP313" s="3"/>
      <c r="GQ313" s="3"/>
      <c r="GR313" s="3"/>
      <c r="GS313" s="3"/>
      <c r="GT313" s="3"/>
      <c r="GU313" s="3"/>
      <c r="GV313" s="3"/>
      <c r="GW313" s="3"/>
      <c r="GX313" s="3"/>
      <c r="GY313" s="3"/>
      <c r="GZ313" s="3"/>
      <c r="HA313" s="3"/>
      <c r="HB313" s="3"/>
      <c r="HC313" s="3"/>
      <c r="HD313" s="3"/>
      <c r="HE313" s="3"/>
      <c r="HF313" s="3"/>
      <c r="HG313" s="3"/>
      <c r="HH313" s="3"/>
      <c r="HI313" s="3"/>
      <c r="HJ313" s="3"/>
      <c r="HK313" s="3"/>
      <c r="HL313" s="3"/>
      <c r="HM313" s="3"/>
      <c r="HN313" s="3"/>
      <c r="HO313" s="3"/>
      <c r="HP313" s="3"/>
      <c r="HQ313" s="3"/>
      <c r="HR313" s="3"/>
      <c r="HS313" s="3"/>
      <c r="HT313" s="3"/>
      <c r="HU313" s="3"/>
      <c r="HV313" s="3"/>
      <c r="HW313" s="3"/>
      <c r="HX313" s="3"/>
      <c r="HY313" s="3"/>
      <c r="HZ313" s="3"/>
      <c r="IA313" s="3"/>
      <c r="IB313" s="3"/>
      <c r="IC313" s="3"/>
      <c r="ID313" s="3"/>
      <c r="IE313" s="3"/>
      <c r="IF313" s="3"/>
      <c r="IG313" s="3"/>
      <c r="IH313" s="3"/>
      <c r="II313" s="3"/>
      <c r="IJ313" s="3"/>
      <c r="IK313" s="3"/>
      <c r="IL313" s="3"/>
      <c r="IM313" s="3"/>
      <c r="IN313" s="3"/>
      <c r="IO313" s="3"/>
      <c r="IP313" s="3"/>
      <c r="IQ313" s="3"/>
      <c r="IR313" s="3"/>
      <c r="IS313" s="3"/>
      <c r="IT313" s="3"/>
      <c r="IU313" s="3"/>
    </row>
    <row r="314" spans="1:255" ht="15.75">
      <c r="A314" s="110" t="s">
        <v>99</v>
      </c>
      <c r="B314" s="50"/>
      <c r="C314" s="20"/>
      <c r="D314" s="20"/>
      <c r="E314" s="20"/>
      <c r="F314" s="20"/>
      <c r="G314" s="21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3"/>
      <c r="EZ314" s="3"/>
      <c r="FA314" s="3"/>
      <c r="FB314" s="3"/>
      <c r="FC314" s="3"/>
      <c r="FD314" s="3"/>
      <c r="FE314" s="3"/>
      <c r="FF314" s="3"/>
      <c r="FG314" s="3"/>
      <c r="FH314" s="3"/>
      <c r="FI314" s="3"/>
      <c r="FJ314" s="3"/>
      <c r="FK314" s="3"/>
      <c r="FL314" s="3"/>
      <c r="FM314" s="3"/>
      <c r="FN314" s="3"/>
      <c r="FO314" s="3"/>
      <c r="FP314" s="3"/>
      <c r="FQ314" s="3"/>
      <c r="FR314" s="3"/>
      <c r="FS314" s="3"/>
      <c r="FT314" s="3"/>
      <c r="FU314" s="3"/>
      <c r="FV314" s="3"/>
      <c r="FW314" s="3"/>
      <c r="FX314" s="3"/>
      <c r="FY314" s="3"/>
      <c r="FZ314" s="3"/>
      <c r="GA314" s="3"/>
      <c r="GB314" s="3"/>
      <c r="GC314" s="3"/>
      <c r="GD314" s="3"/>
      <c r="GE314" s="3"/>
      <c r="GF314" s="3"/>
      <c r="GG314" s="3"/>
      <c r="GH314" s="3"/>
      <c r="GI314" s="3"/>
      <c r="GJ314" s="3"/>
      <c r="GK314" s="3"/>
      <c r="GL314" s="3"/>
      <c r="GM314" s="3"/>
      <c r="GN314" s="3"/>
      <c r="GO314" s="3"/>
      <c r="GP314" s="3"/>
      <c r="GQ314" s="3"/>
      <c r="GR314" s="3"/>
      <c r="GS314" s="3"/>
      <c r="GT314" s="3"/>
      <c r="GU314" s="3"/>
      <c r="GV314" s="3"/>
      <c r="GW314" s="3"/>
      <c r="GX314" s="3"/>
      <c r="GY314" s="3"/>
      <c r="GZ314" s="3"/>
      <c r="HA314" s="3"/>
      <c r="HB314" s="3"/>
      <c r="HC314" s="3"/>
      <c r="HD314" s="3"/>
      <c r="HE314" s="3"/>
      <c r="HF314" s="3"/>
      <c r="HG314" s="3"/>
      <c r="HH314" s="3"/>
      <c r="HI314" s="3"/>
      <c r="HJ314" s="3"/>
      <c r="HK314" s="3"/>
      <c r="HL314" s="3"/>
      <c r="HM314" s="3"/>
      <c r="HN314" s="3"/>
      <c r="HO314" s="3"/>
      <c r="HP314" s="3"/>
      <c r="HQ314" s="3"/>
      <c r="HR314" s="3"/>
      <c r="HS314" s="3"/>
      <c r="HT314" s="3"/>
      <c r="HU314" s="3"/>
      <c r="HV314" s="3"/>
      <c r="HW314" s="3"/>
      <c r="HX314" s="3"/>
      <c r="HY314" s="3"/>
      <c r="HZ314" s="3"/>
      <c r="IA314" s="3"/>
      <c r="IB314" s="3"/>
      <c r="IC314" s="3"/>
      <c r="ID314" s="3"/>
      <c r="IE314" s="3"/>
      <c r="IF314" s="3"/>
      <c r="IG314" s="3"/>
      <c r="IH314" s="3"/>
      <c r="II314" s="3"/>
      <c r="IJ314" s="3"/>
      <c r="IK314" s="3"/>
      <c r="IL314" s="3"/>
      <c r="IM314" s="3"/>
      <c r="IN314" s="3"/>
      <c r="IO314" s="3"/>
      <c r="IP314" s="3"/>
      <c r="IQ314" s="3"/>
      <c r="IR314" s="3"/>
      <c r="IS314" s="3"/>
      <c r="IT314" s="3"/>
      <c r="IU314" s="3"/>
    </row>
    <row r="315" spans="1:255">
      <c r="A315" s="11" t="s">
        <v>44</v>
      </c>
      <c r="B315" s="124">
        <v>0</v>
      </c>
      <c r="C315" s="24">
        <v>0</v>
      </c>
      <c r="D315" s="24">
        <v>0</v>
      </c>
      <c r="E315" s="24">
        <v>0</v>
      </c>
      <c r="F315" s="24">
        <v>0</v>
      </c>
      <c r="G315" s="22">
        <v>0</v>
      </c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3"/>
      <c r="EZ315" s="3"/>
      <c r="FA315" s="3"/>
      <c r="FB315" s="3"/>
      <c r="FC315" s="3"/>
      <c r="FD315" s="3"/>
      <c r="FE315" s="3"/>
      <c r="FF315" s="3"/>
      <c r="FG315" s="3"/>
      <c r="FH315" s="3"/>
      <c r="FI315" s="3"/>
      <c r="FJ315" s="3"/>
      <c r="FK315" s="3"/>
      <c r="FL315" s="3"/>
      <c r="FM315" s="3"/>
      <c r="FN315" s="3"/>
      <c r="FO315" s="3"/>
      <c r="FP315" s="3"/>
      <c r="FQ315" s="3"/>
      <c r="FR315" s="3"/>
      <c r="FS315" s="3"/>
      <c r="FT315" s="3"/>
      <c r="FU315" s="3"/>
      <c r="FV315" s="3"/>
      <c r="FW315" s="3"/>
      <c r="FX315" s="3"/>
      <c r="FY315" s="3"/>
      <c r="FZ315" s="3"/>
      <c r="GA315" s="3"/>
      <c r="GB315" s="3"/>
      <c r="GC315" s="3"/>
      <c r="GD315" s="3"/>
      <c r="GE315" s="3"/>
      <c r="GF315" s="3"/>
      <c r="GG315" s="3"/>
      <c r="GH315" s="3"/>
      <c r="GI315" s="3"/>
      <c r="GJ315" s="3"/>
      <c r="GK315" s="3"/>
      <c r="GL315" s="3"/>
      <c r="GM315" s="3"/>
      <c r="GN315" s="3"/>
      <c r="GO315" s="3"/>
      <c r="GP315" s="3"/>
      <c r="GQ315" s="3"/>
      <c r="GR315" s="3"/>
      <c r="GS315" s="3"/>
      <c r="GT315" s="3"/>
      <c r="GU315" s="3"/>
      <c r="GV315" s="3"/>
      <c r="GW315" s="3"/>
      <c r="GX315" s="3"/>
      <c r="GY315" s="3"/>
      <c r="GZ315" s="3"/>
      <c r="HA315" s="3"/>
      <c r="HB315" s="3"/>
      <c r="HC315" s="3"/>
      <c r="HD315" s="3"/>
      <c r="HE315" s="3"/>
      <c r="HF315" s="3"/>
      <c r="HG315" s="3"/>
      <c r="HH315" s="3"/>
      <c r="HI315" s="3"/>
      <c r="HJ315" s="3"/>
      <c r="HK315" s="3"/>
      <c r="HL315" s="3"/>
      <c r="HM315" s="3"/>
      <c r="HN315" s="3"/>
      <c r="HO315" s="3"/>
      <c r="HP315" s="3"/>
      <c r="HQ315" s="3"/>
      <c r="HR315" s="3"/>
      <c r="HS315" s="3"/>
      <c r="HT315" s="3"/>
      <c r="HU315" s="3"/>
      <c r="HV315" s="3"/>
      <c r="HW315" s="3"/>
      <c r="HX315" s="3"/>
      <c r="HY315" s="3"/>
      <c r="HZ315" s="3"/>
      <c r="IA315" s="3"/>
      <c r="IB315" s="3"/>
      <c r="IC315" s="3"/>
      <c r="ID315" s="3"/>
      <c r="IE315" s="3"/>
      <c r="IF315" s="3"/>
      <c r="IG315" s="3"/>
      <c r="IH315" s="3"/>
      <c r="II315" s="3"/>
      <c r="IJ315" s="3"/>
      <c r="IK315" s="3"/>
      <c r="IL315" s="3"/>
      <c r="IM315" s="3"/>
      <c r="IN315" s="3"/>
      <c r="IO315" s="3"/>
      <c r="IP315" s="3"/>
      <c r="IQ315" s="3"/>
      <c r="IR315" s="3"/>
      <c r="IS315" s="3"/>
      <c r="IT315" s="3"/>
      <c r="IU315" s="3"/>
    </row>
    <row r="316" spans="1:255">
      <c r="A316" s="11" t="s">
        <v>100</v>
      </c>
      <c r="B316" s="50">
        <v>0</v>
      </c>
      <c r="C316" s="20">
        <v>0</v>
      </c>
      <c r="D316" s="20">
        <v>0</v>
      </c>
      <c r="E316" s="20">
        <v>0</v>
      </c>
      <c r="F316" s="32">
        <v>0</v>
      </c>
      <c r="G316" s="21">
        <v>0</v>
      </c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  <c r="BO316" s="3"/>
      <c r="BP316" s="3"/>
      <c r="BQ316" s="3"/>
      <c r="BR316" s="3"/>
      <c r="BS316" s="3"/>
      <c r="BT316" s="3"/>
      <c r="BU316" s="3"/>
      <c r="BV316" s="3"/>
      <c r="BW316" s="3"/>
      <c r="BX316" s="3"/>
      <c r="BY316" s="3"/>
      <c r="BZ316" s="3"/>
      <c r="CA316" s="3"/>
      <c r="CB316" s="3"/>
      <c r="CC316" s="3"/>
      <c r="CD316" s="3"/>
      <c r="CE316" s="3"/>
      <c r="CF316" s="3"/>
      <c r="CG316" s="3"/>
      <c r="CH316" s="3"/>
      <c r="CI316" s="3"/>
      <c r="CJ316" s="3"/>
      <c r="CK316" s="3"/>
      <c r="CL316" s="3"/>
      <c r="CM316" s="3"/>
      <c r="CN316" s="3"/>
      <c r="CO316" s="3"/>
      <c r="CP316" s="3"/>
      <c r="CQ316" s="3"/>
      <c r="CR316" s="3"/>
      <c r="CS316" s="3"/>
      <c r="CT316" s="3"/>
      <c r="CU316" s="3"/>
      <c r="CV316" s="3"/>
      <c r="CW316" s="3"/>
      <c r="CX316" s="3"/>
      <c r="CY316" s="3"/>
      <c r="CZ316" s="3"/>
      <c r="DA316" s="3"/>
      <c r="DB316" s="3"/>
      <c r="DC316" s="3"/>
      <c r="DD316" s="3"/>
      <c r="DE316" s="3"/>
      <c r="DF316" s="3"/>
      <c r="DG316" s="3"/>
      <c r="DH316" s="3"/>
      <c r="DI316" s="3"/>
      <c r="DJ316" s="3"/>
      <c r="DK316" s="3"/>
      <c r="DL316" s="3"/>
      <c r="DM316" s="3"/>
      <c r="DN316" s="3"/>
      <c r="DO316" s="3"/>
      <c r="DP316" s="3"/>
      <c r="DQ316" s="3"/>
      <c r="DR316" s="3"/>
      <c r="DS316" s="3"/>
      <c r="DT316" s="3"/>
      <c r="DU316" s="3"/>
      <c r="DV316" s="3"/>
      <c r="DW316" s="3"/>
      <c r="DX316" s="3"/>
      <c r="DY316" s="3"/>
      <c r="DZ316" s="3"/>
      <c r="EA316" s="3"/>
      <c r="EB316" s="3"/>
      <c r="EC316" s="3"/>
      <c r="ED316" s="3"/>
      <c r="EE316" s="3"/>
      <c r="EF316" s="3"/>
      <c r="EG316" s="3"/>
      <c r="EH316" s="3"/>
      <c r="EI316" s="3"/>
      <c r="EJ316" s="3"/>
      <c r="EK316" s="3"/>
      <c r="EL316" s="3"/>
      <c r="EM316" s="3"/>
      <c r="EN316" s="3"/>
      <c r="EO316" s="3"/>
      <c r="EP316" s="3"/>
      <c r="EQ316" s="3"/>
      <c r="ER316" s="3"/>
      <c r="ES316" s="3"/>
      <c r="ET316" s="3"/>
      <c r="EU316" s="3"/>
      <c r="EV316" s="3"/>
      <c r="EW316" s="3"/>
      <c r="EX316" s="3"/>
      <c r="EY316" s="3"/>
      <c r="EZ316" s="3"/>
      <c r="FA316" s="3"/>
      <c r="FB316" s="3"/>
      <c r="FC316" s="3"/>
      <c r="FD316" s="3"/>
      <c r="FE316" s="3"/>
      <c r="FF316" s="3"/>
      <c r="FG316" s="3"/>
      <c r="FH316" s="3"/>
      <c r="FI316" s="3"/>
      <c r="FJ316" s="3"/>
      <c r="FK316" s="3"/>
      <c r="FL316" s="3"/>
      <c r="FM316" s="3"/>
      <c r="FN316" s="3"/>
      <c r="FO316" s="3"/>
      <c r="FP316" s="3"/>
      <c r="FQ316" s="3"/>
      <c r="FR316" s="3"/>
      <c r="FS316" s="3"/>
      <c r="FT316" s="3"/>
      <c r="FU316" s="3"/>
      <c r="FV316" s="3"/>
      <c r="FW316" s="3"/>
      <c r="FX316" s="3"/>
      <c r="FY316" s="3"/>
      <c r="FZ316" s="3"/>
      <c r="GA316" s="3"/>
      <c r="GB316" s="3"/>
      <c r="GC316" s="3"/>
      <c r="GD316" s="3"/>
      <c r="GE316" s="3"/>
      <c r="GF316" s="3"/>
      <c r="GG316" s="3"/>
      <c r="GH316" s="3"/>
      <c r="GI316" s="3"/>
      <c r="GJ316" s="3"/>
      <c r="GK316" s="3"/>
      <c r="GL316" s="3"/>
      <c r="GM316" s="3"/>
      <c r="GN316" s="3"/>
      <c r="GO316" s="3"/>
      <c r="GP316" s="3"/>
      <c r="GQ316" s="3"/>
      <c r="GR316" s="3"/>
      <c r="GS316" s="3"/>
      <c r="GT316" s="3"/>
      <c r="GU316" s="3"/>
      <c r="GV316" s="3"/>
      <c r="GW316" s="3"/>
      <c r="GX316" s="3"/>
      <c r="GY316" s="3"/>
      <c r="GZ316" s="3"/>
      <c r="HA316" s="3"/>
      <c r="HB316" s="3"/>
      <c r="HC316" s="3"/>
      <c r="HD316" s="3"/>
      <c r="HE316" s="3"/>
      <c r="HF316" s="3"/>
      <c r="HG316" s="3"/>
      <c r="HH316" s="3"/>
      <c r="HI316" s="3"/>
      <c r="HJ316" s="3"/>
      <c r="HK316" s="3"/>
      <c r="HL316" s="3"/>
      <c r="HM316" s="3"/>
      <c r="HN316" s="3"/>
      <c r="HO316" s="3"/>
      <c r="HP316" s="3"/>
      <c r="HQ316" s="3"/>
      <c r="HR316" s="3"/>
      <c r="HS316" s="3"/>
      <c r="HT316" s="3"/>
      <c r="HU316" s="3"/>
      <c r="HV316" s="3"/>
      <c r="HW316" s="3"/>
      <c r="HX316" s="3"/>
      <c r="HY316" s="3"/>
      <c r="HZ316" s="3"/>
      <c r="IA316" s="3"/>
      <c r="IB316" s="3"/>
      <c r="IC316" s="3"/>
      <c r="ID316" s="3"/>
      <c r="IE316" s="3"/>
      <c r="IF316" s="3"/>
      <c r="IG316" s="3"/>
      <c r="IH316" s="3"/>
      <c r="II316" s="3"/>
      <c r="IJ316" s="3"/>
      <c r="IK316" s="3"/>
      <c r="IL316" s="3"/>
      <c r="IM316" s="3"/>
      <c r="IN316" s="3"/>
      <c r="IO316" s="3"/>
      <c r="IP316" s="3"/>
      <c r="IQ316" s="3"/>
      <c r="IR316" s="3"/>
      <c r="IS316" s="3"/>
      <c r="IT316" s="3"/>
      <c r="IU316" s="3"/>
    </row>
    <row r="317" spans="1:255">
      <c r="A317" s="11"/>
      <c r="B317" s="114"/>
      <c r="C317" s="11"/>
      <c r="D317" s="11"/>
      <c r="E317" s="11"/>
      <c r="F317" s="11"/>
      <c r="G317" s="21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3"/>
      <c r="EZ317" s="3"/>
      <c r="FA317" s="3"/>
      <c r="FB317" s="3"/>
      <c r="FC317" s="3"/>
      <c r="FD317" s="3"/>
      <c r="FE317" s="3"/>
      <c r="FF317" s="3"/>
      <c r="FG317" s="3"/>
      <c r="FH317" s="3"/>
      <c r="FI317" s="3"/>
      <c r="FJ317" s="3"/>
      <c r="FK317" s="3"/>
      <c r="FL317" s="3"/>
      <c r="FM317" s="3"/>
      <c r="FN317" s="3"/>
      <c r="FO317" s="3"/>
      <c r="FP317" s="3"/>
      <c r="FQ317" s="3"/>
      <c r="FR317" s="3"/>
      <c r="FS317" s="3"/>
      <c r="FT317" s="3"/>
      <c r="FU317" s="3"/>
      <c r="FV317" s="3"/>
      <c r="FW317" s="3"/>
      <c r="FX317" s="3"/>
      <c r="FY317" s="3"/>
      <c r="FZ317" s="3"/>
      <c r="GA317" s="3"/>
      <c r="GB317" s="3"/>
      <c r="GC317" s="3"/>
      <c r="GD317" s="3"/>
      <c r="GE317" s="3"/>
      <c r="GF317" s="3"/>
      <c r="GG317" s="3"/>
      <c r="GH317" s="3"/>
      <c r="GI317" s="3"/>
      <c r="GJ317" s="3"/>
      <c r="GK317" s="3"/>
      <c r="GL317" s="3"/>
      <c r="GM317" s="3"/>
      <c r="GN317" s="3"/>
      <c r="GO317" s="3"/>
      <c r="GP317" s="3"/>
      <c r="GQ317" s="3"/>
      <c r="GR317" s="3"/>
      <c r="GS317" s="3"/>
      <c r="GT317" s="3"/>
      <c r="GU317" s="3"/>
      <c r="GV317" s="3"/>
      <c r="GW317" s="3"/>
      <c r="GX317" s="3"/>
      <c r="GY317" s="3"/>
      <c r="GZ317" s="3"/>
      <c r="HA317" s="3"/>
      <c r="HB317" s="3"/>
      <c r="HC317" s="3"/>
      <c r="HD317" s="3"/>
      <c r="HE317" s="3"/>
      <c r="HF317" s="3"/>
      <c r="HG317" s="3"/>
      <c r="HH317" s="3"/>
      <c r="HI317" s="3"/>
      <c r="HJ317" s="3"/>
      <c r="HK317" s="3"/>
      <c r="HL317" s="3"/>
      <c r="HM317" s="3"/>
      <c r="HN317" s="3"/>
      <c r="HO317" s="3"/>
      <c r="HP317" s="3"/>
      <c r="HQ317" s="3"/>
      <c r="HR317" s="3"/>
      <c r="HS317" s="3"/>
      <c r="HT317" s="3"/>
      <c r="HU317" s="3"/>
      <c r="HV317" s="3"/>
      <c r="HW317" s="3"/>
      <c r="HX317" s="3"/>
      <c r="HY317" s="3"/>
      <c r="HZ317" s="3"/>
      <c r="IA317" s="3"/>
      <c r="IB317" s="3"/>
      <c r="IC317" s="3"/>
      <c r="ID317" s="3"/>
      <c r="IE317" s="3"/>
      <c r="IF317" s="3"/>
      <c r="IG317" s="3"/>
      <c r="IH317" s="3"/>
      <c r="II317" s="3"/>
      <c r="IJ317" s="3"/>
      <c r="IK317" s="3"/>
      <c r="IL317" s="3"/>
      <c r="IM317" s="3"/>
      <c r="IN317" s="3"/>
      <c r="IO317" s="3"/>
      <c r="IP317" s="3"/>
      <c r="IQ317" s="3"/>
      <c r="IR317" s="3"/>
      <c r="IS317" s="3"/>
      <c r="IT317" s="3"/>
      <c r="IU317" s="3"/>
    </row>
    <row r="318" spans="1:255" ht="15.75">
      <c r="A318" s="110" t="s">
        <v>101</v>
      </c>
      <c r="B318" s="114"/>
      <c r="C318" s="11"/>
      <c r="D318" s="11"/>
      <c r="E318" s="11"/>
      <c r="F318" s="11"/>
      <c r="G318" s="21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3"/>
      <c r="EZ318" s="3"/>
      <c r="FA318" s="3"/>
      <c r="FB318" s="3"/>
      <c r="FC318" s="3"/>
      <c r="FD318" s="3"/>
      <c r="FE318" s="3"/>
      <c r="FF318" s="3"/>
      <c r="FG318" s="3"/>
      <c r="FH318" s="3"/>
      <c r="FI318" s="3"/>
      <c r="FJ318" s="3"/>
      <c r="FK318" s="3"/>
      <c r="FL318" s="3"/>
      <c r="FM318" s="3"/>
      <c r="FN318" s="3"/>
      <c r="FO318" s="3"/>
      <c r="FP318" s="3"/>
      <c r="FQ318" s="3"/>
      <c r="FR318" s="3"/>
      <c r="FS318" s="3"/>
      <c r="FT318" s="3"/>
      <c r="FU318" s="3"/>
      <c r="FV318" s="3"/>
      <c r="FW318" s="3"/>
      <c r="FX318" s="3"/>
      <c r="FY318" s="3"/>
      <c r="FZ318" s="3"/>
      <c r="GA318" s="3"/>
      <c r="GB318" s="3"/>
      <c r="GC318" s="3"/>
      <c r="GD318" s="3"/>
      <c r="GE318" s="3"/>
      <c r="GF318" s="3"/>
      <c r="GG318" s="3"/>
      <c r="GH318" s="3"/>
      <c r="GI318" s="3"/>
      <c r="GJ318" s="3"/>
      <c r="GK318" s="3"/>
      <c r="GL318" s="3"/>
      <c r="GM318" s="3"/>
      <c r="GN318" s="3"/>
      <c r="GO318" s="3"/>
      <c r="GP318" s="3"/>
      <c r="GQ318" s="3"/>
      <c r="GR318" s="3"/>
      <c r="GS318" s="3"/>
      <c r="GT318" s="3"/>
      <c r="GU318" s="3"/>
      <c r="GV318" s="3"/>
      <c r="GW318" s="3"/>
      <c r="GX318" s="3"/>
      <c r="GY318" s="3"/>
      <c r="GZ318" s="3"/>
      <c r="HA318" s="3"/>
      <c r="HB318" s="3"/>
      <c r="HC318" s="3"/>
      <c r="HD318" s="3"/>
      <c r="HE318" s="3"/>
      <c r="HF318" s="3"/>
      <c r="HG318" s="3"/>
      <c r="HH318" s="3"/>
      <c r="HI318" s="3"/>
      <c r="HJ318" s="3"/>
      <c r="HK318" s="3"/>
      <c r="HL318" s="3"/>
      <c r="HM318" s="3"/>
      <c r="HN318" s="3"/>
      <c r="HO318" s="3"/>
      <c r="HP318" s="3"/>
      <c r="HQ318" s="3"/>
      <c r="HR318" s="3"/>
      <c r="HS318" s="3"/>
      <c r="HT318" s="3"/>
      <c r="HU318" s="3"/>
      <c r="HV318" s="3"/>
      <c r="HW318" s="3"/>
      <c r="HX318" s="3"/>
      <c r="HY318" s="3"/>
      <c r="HZ318" s="3"/>
      <c r="IA318" s="3"/>
      <c r="IB318" s="3"/>
      <c r="IC318" s="3"/>
      <c r="ID318" s="3"/>
      <c r="IE318" s="3"/>
      <c r="IF318" s="3"/>
      <c r="IG318" s="3"/>
      <c r="IH318" s="3"/>
      <c r="II318" s="3"/>
      <c r="IJ318" s="3"/>
      <c r="IK318" s="3"/>
      <c r="IL318" s="3"/>
      <c r="IM318" s="3"/>
      <c r="IN318" s="3"/>
      <c r="IO318" s="3"/>
      <c r="IP318" s="3"/>
      <c r="IQ318" s="3"/>
      <c r="IR318" s="3"/>
      <c r="IS318" s="3"/>
      <c r="IT318" s="3"/>
      <c r="IU318" s="3"/>
    </row>
    <row r="319" spans="1:255">
      <c r="A319" s="11" t="s">
        <v>44</v>
      </c>
      <c r="B319" s="125">
        <v>0</v>
      </c>
      <c r="C319" s="33">
        <v>58.49</v>
      </c>
      <c r="D319" s="33">
        <v>8</v>
      </c>
      <c r="E319" s="33">
        <v>368.05</v>
      </c>
      <c r="F319" s="33">
        <v>-360.05</v>
      </c>
      <c r="G319" s="34">
        <v>-0.97829999999999995</v>
      </c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3"/>
      <c r="EZ319" s="3"/>
      <c r="FA319" s="3"/>
      <c r="FB319" s="3"/>
      <c r="FC319" s="3"/>
      <c r="FD319" s="3"/>
      <c r="FE319" s="3"/>
      <c r="FF319" s="3"/>
      <c r="FG319" s="3"/>
      <c r="FH319" s="3"/>
      <c r="FI319" s="3"/>
      <c r="FJ319" s="3"/>
      <c r="FK319" s="3"/>
      <c r="FL319" s="3"/>
      <c r="FM319" s="3"/>
      <c r="FN319" s="3"/>
      <c r="FO319" s="3"/>
      <c r="FP319" s="3"/>
      <c r="FQ319" s="3"/>
      <c r="FR319" s="3"/>
      <c r="FS319" s="3"/>
      <c r="FT319" s="3"/>
      <c r="FU319" s="3"/>
      <c r="FV319" s="3"/>
      <c r="FW319" s="3"/>
      <c r="FX319" s="3"/>
      <c r="FY319" s="3"/>
      <c r="FZ319" s="3"/>
      <c r="GA319" s="3"/>
      <c r="GB319" s="3"/>
      <c r="GC319" s="3"/>
      <c r="GD319" s="3"/>
      <c r="GE319" s="3"/>
      <c r="GF319" s="3"/>
      <c r="GG319" s="3"/>
      <c r="GH319" s="3"/>
      <c r="GI319" s="3"/>
      <c r="GJ319" s="3"/>
      <c r="GK319" s="3"/>
      <c r="GL319" s="3"/>
      <c r="GM319" s="3"/>
      <c r="GN319" s="3"/>
      <c r="GO319" s="3"/>
      <c r="GP319" s="3"/>
      <c r="GQ319" s="3"/>
      <c r="GR319" s="3"/>
      <c r="GS319" s="3"/>
      <c r="GT319" s="3"/>
      <c r="GU319" s="3"/>
      <c r="GV319" s="3"/>
      <c r="GW319" s="3"/>
      <c r="GX319" s="3"/>
      <c r="GY319" s="3"/>
      <c r="GZ319" s="3"/>
      <c r="HA319" s="3"/>
      <c r="HB319" s="3"/>
      <c r="HC319" s="3"/>
      <c r="HD319" s="3"/>
      <c r="HE319" s="3"/>
      <c r="HF319" s="3"/>
      <c r="HG319" s="3"/>
      <c r="HH319" s="3"/>
      <c r="HI319" s="3"/>
      <c r="HJ319" s="3"/>
      <c r="HK319" s="3"/>
      <c r="HL319" s="3"/>
      <c r="HM319" s="3"/>
      <c r="HN319" s="3"/>
      <c r="HO319" s="3"/>
      <c r="HP319" s="3"/>
      <c r="HQ319" s="3"/>
      <c r="HR319" s="3"/>
      <c r="HS319" s="3"/>
      <c r="HT319" s="3"/>
      <c r="HU319" s="3"/>
      <c r="HV319" s="3"/>
      <c r="HW319" s="3"/>
      <c r="HX319" s="3"/>
      <c r="HY319" s="3"/>
      <c r="HZ319" s="3"/>
      <c r="IA319" s="3"/>
      <c r="IB319" s="3"/>
      <c r="IC319" s="3"/>
      <c r="ID319" s="3"/>
      <c r="IE319" s="3"/>
      <c r="IF319" s="3"/>
      <c r="IG319" s="3"/>
      <c r="IH319" s="3"/>
      <c r="II319" s="3"/>
      <c r="IJ319" s="3"/>
      <c r="IK319" s="3"/>
      <c r="IL319" s="3"/>
      <c r="IM319" s="3"/>
      <c r="IN319" s="3"/>
      <c r="IO319" s="3"/>
      <c r="IP319" s="3"/>
      <c r="IQ319" s="3"/>
      <c r="IR319" s="3"/>
      <c r="IS319" s="3"/>
      <c r="IT319" s="3"/>
      <c r="IU319" s="3"/>
    </row>
    <row r="320" spans="1:255">
      <c r="A320" s="11" t="s">
        <v>129</v>
      </c>
      <c r="B320" s="118">
        <v>51082.37</v>
      </c>
      <c r="C320" s="45">
        <v>50124.09</v>
      </c>
      <c r="D320" s="44">
        <v>577035.38</v>
      </c>
      <c r="E320" s="44">
        <v>555103.33000000007</v>
      </c>
      <c r="F320" s="44">
        <v>21932.04999999993</v>
      </c>
      <c r="G320" s="21">
        <v>3.9500000000000091E-2</v>
      </c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3"/>
      <c r="EZ320" s="3"/>
      <c r="FA320" s="3"/>
      <c r="FB320" s="3"/>
      <c r="FC320" s="3"/>
      <c r="FD320" s="3"/>
      <c r="FE320" s="3"/>
      <c r="FF320" s="3"/>
      <c r="FG320" s="3"/>
      <c r="FH320" s="3"/>
      <c r="FI320" s="3"/>
      <c r="FJ320" s="3"/>
      <c r="FK320" s="3"/>
      <c r="FL320" s="3"/>
      <c r="FM320" s="3"/>
      <c r="FN320" s="3"/>
      <c r="FO320" s="3"/>
      <c r="FP320" s="3"/>
      <c r="FQ320" s="3"/>
      <c r="FR320" s="3"/>
      <c r="FS320" s="3"/>
      <c r="FT320" s="3"/>
      <c r="FU320" s="3"/>
      <c r="FV320" s="3"/>
      <c r="FW320" s="3"/>
      <c r="FX320" s="3"/>
      <c r="FY320" s="3"/>
      <c r="FZ320" s="3"/>
      <c r="GA320" s="3"/>
      <c r="GB320" s="3"/>
      <c r="GC320" s="3"/>
      <c r="GD320" s="3"/>
      <c r="GE320" s="3"/>
      <c r="GF320" s="3"/>
      <c r="GG320" s="3"/>
      <c r="GH320" s="3"/>
      <c r="GI320" s="3"/>
      <c r="GJ320" s="3"/>
      <c r="GK320" s="3"/>
      <c r="GL320" s="3"/>
      <c r="GM320" s="3"/>
      <c r="GN320" s="3"/>
      <c r="GO320" s="3"/>
      <c r="GP320" s="3"/>
      <c r="GQ320" s="3"/>
      <c r="GR320" s="3"/>
      <c r="GS320" s="3"/>
      <c r="GT320" s="3"/>
      <c r="GU320" s="3"/>
      <c r="GV320" s="3"/>
      <c r="GW320" s="3"/>
      <c r="GX320" s="3"/>
      <c r="GY320" s="3"/>
      <c r="GZ320" s="3"/>
      <c r="HA320" s="3"/>
      <c r="HB320" s="3"/>
      <c r="HC320" s="3"/>
      <c r="HD320" s="3"/>
      <c r="HE320" s="3"/>
      <c r="HF320" s="3"/>
      <c r="HG320" s="3"/>
      <c r="HH320" s="3"/>
      <c r="HI320" s="3"/>
      <c r="HJ320" s="3"/>
      <c r="HK320" s="3"/>
      <c r="HL320" s="3"/>
      <c r="HM320" s="3"/>
      <c r="HN320" s="3"/>
      <c r="HO320" s="3"/>
      <c r="HP320" s="3"/>
      <c r="HQ320" s="3"/>
      <c r="HR320" s="3"/>
      <c r="HS320" s="3"/>
      <c r="HT320" s="3"/>
      <c r="HU320" s="3"/>
      <c r="HV320" s="3"/>
      <c r="HW320" s="3"/>
      <c r="HX320" s="3"/>
      <c r="HY320" s="3"/>
      <c r="HZ320" s="3"/>
      <c r="IA320" s="3"/>
      <c r="IB320" s="3"/>
      <c r="IC320" s="3"/>
      <c r="ID320" s="3"/>
      <c r="IE320" s="3"/>
      <c r="IF320" s="3"/>
      <c r="IG320" s="3"/>
      <c r="IH320" s="3"/>
      <c r="II320" s="3"/>
      <c r="IJ320" s="3"/>
      <c r="IK320" s="3"/>
      <c r="IL320" s="3"/>
      <c r="IM320" s="3"/>
      <c r="IN320" s="3"/>
      <c r="IO320" s="3"/>
      <c r="IP320" s="3"/>
      <c r="IQ320" s="3"/>
      <c r="IR320" s="3"/>
      <c r="IS320" s="3"/>
      <c r="IT320" s="3"/>
      <c r="IU320" s="3"/>
    </row>
    <row r="321" spans="1:255">
      <c r="A321" s="11" t="s">
        <v>130</v>
      </c>
      <c r="B321" s="126">
        <v>204329.66</v>
      </c>
      <c r="C321" s="47">
        <v>200262.18</v>
      </c>
      <c r="D321" s="41">
        <v>2308109.6100000003</v>
      </c>
      <c r="E321" s="41">
        <v>2218939.52</v>
      </c>
      <c r="F321" s="41">
        <v>89170.090000000317</v>
      </c>
      <c r="G321" s="22">
        <v>4.0200000000000014E-2</v>
      </c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</row>
    <row r="322" spans="1:255">
      <c r="A322" s="11" t="s">
        <v>233</v>
      </c>
      <c r="B322" s="50">
        <v>255412.03</v>
      </c>
      <c r="C322" s="20">
        <v>250444.75999999998</v>
      </c>
      <c r="D322" s="20">
        <v>2885152.99</v>
      </c>
      <c r="E322" s="20">
        <v>2774410.9000000004</v>
      </c>
      <c r="F322" s="32">
        <v>110742.08999999985</v>
      </c>
      <c r="G322" s="21">
        <v>3.9900000000000047E-2</v>
      </c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3"/>
      <c r="EZ322" s="3"/>
      <c r="FA322" s="3"/>
      <c r="FB322" s="3"/>
      <c r="FC322" s="3"/>
      <c r="FD322" s="3"/>
      <c r="FE322" s="3"/>
      <c r="FF322" s="3"/>
      <c r="FG322" s="3"/>
      <c r="FH322" s="3"/>
      <c r="FI322" s="3"/>
      <c r="FJ322" s="3"/>
      <c r="FK322" s="3"/>
      <c r="FL322" s="3"/>
      <c r="FM322" s="3"/>
      <c r="FN322" s="3"/>
      <c r="FO322" s="3"/>
      <c r="FP322" s="3"/>
      <c r="FQ322" s="3"/>
      <c r="FR322" s="3"/>
      <c r="FS322" s="3"/>
      <c r="FT322" s="3"/>
      <c r="FU322" s="3"/>
      <c r="FV322" s="3"/>
      <c r="FW322" s="3"/>
      <c r="FX322" s="3"/>
      <c r="FY322" s="3"/>
      <c r="FZ322" s="3"/>
      <c r="GA322" s="3"/>
      <c r="GB322" s="3"/>
      <c r="GC322" s="3"/>
      <c r="GD322" s="3"/>
      <c r="GE322" s="3"/>
      <c r="GF322" s="3"/>
      <c r="GG322" s="3"/>
      <c r="GH322" s="3"/>
      <c r="GI322" s="3"/>
      <c r="GJ322" s="3"/>
      <c r="GK322" s="3"/>
      <c r="GL322" s="3"/>
      <c r="GM322" s="3"/>
      <c r="GN322" s="3"/>
      <c r="GO322" s="3"/>
      <c r="GP322" s="3"/>
      <c r="GQ322" s="3"/>
      <c r="GR322" s="3"/>
      <c r="GS322" s="3"/>
      <c r="GT322" s="3"/>
      <c r="GU322" s="3"/>
      <c r="GV322" s="3"/>
      <c r="GW322" s="3"/>
      <c r="GX322" s="3"/>
      <c r="GY322" s="3"/>
      <c r="GZ322" s="3"/>
      <c r="HA322" s="3"/>
      <c r="HB322" s="3"/>
      <c r="HC322" s="3"/>
      <c r="HD322" s="3"/>
      <c r="HE322" s="3"/>
      <c r="HF322" s="3"/>
      <c r="HG322" s="3"/>
      <c r="HH322" s="3"/>
      <c r="HI322" s="3"/>
      <c r="HJ322" s="3"/>
      <c r="HK322" s="3"/>
      <c r="HL322" s="3"/>
      <c r="HM322" s="3"/>
      <c r="HN322" s="3"/>
      <c r="HO322" s="3"/>
      <c r="HP322" s="3"/>
      <c r="HQ322" s="3"/>
      <c r="HR322" s="3"/>
      <c r="HS322" s="3"/>
      <c r="HT322" s="3"/>
      <c r="HU322" s="3"/>
      <c r="HV322" s="3"/>
      <c r="HW322" s="3"/>
      <c r="HX322" s="3"/>
      <c r="HY322" s="3"/>
      <c r="HZ322" s="3"/>
      <c r="IA322" s="3"/>
      <c r="IB322" s="3"/>
      <c r="IC322" s="3"/>
      <c r="ID322" s="3"/>
      <c r="IE322" s="3"/>
      <c r="IF322" s="3"/>
      <c r="IG322" s="3"/>
      <c r="IH322" s="3"/>
      <c r="II322" s="3"/>
      <c r="IJ322" s="3"/>
      <c r="IK322" s="3"/>
      <c r="IL322" s="3"/>
      <c r="IM322" s="3"/>
      <c r="IN322" s="3"/>
      <c r="IO322" s="3"/>
      <c r="IP322" s="3"/>
      <c r="IQ322" s="3"/>
      <c r="IR322" s="3"/>
      <c r="IS322" s="3"/>
      <c r="IT322" s="3"/>
      <c r="IU322" s="3"/>
    </row>
    <row r="323" spans="1:255">
      <c r="A323" s="11"/>
      <c r="B323" s="114"/>
      <c r="C323" s="11"/>
      <c r="D323" s="11"/>
      <c r="E323" s="11"/>
      <c r="F323" s="11"/>
      <c r="G323" s="21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3"/>
      <c r="EZ323" s="3"/>
      <c r="FA323" s="3"/>
      <c r="FB323" s="3"/>
      <c r="FC323" s="3"/>
      <c r="FD323" s="3"/>
      <c r="FE323" s="3"/>
      <c r="FF323" s="3"/>
      <c r="FG323" s="3"/>
      <c r="FH323" s="3"/>
      <c r="FI323" s="3"/>
      <c r="FJ323" s="3"/>
      <c r="FK323" s="3"/>
      <c r="FL323" s="3"/>
      <c r="FM323" s="3"/>
      <c r="FN323" s="3"/>
      <c r="FO323" s="3"/>
      <c r="FP323" s="3"/>
      <c r="FQ323" s="3"/>
      <c r="FR323" s="3"/>
      <c r="FS323" s="3"/>
      <c r="FT323" s="3"/>
      <c r="FU323" s="3"/>
      <c r="FV323" s="3"/>
      <c r="FW323" s="3"/>
      <c r="FX323" s="3"/>
      <c r="FY323" s="3"/>
      <c r="FZ323" s="3"/>
      <c r="GA323" s="3"/>
      <c r="GB323" s="3"/>
      <c r="GC323" s="3"/>
      <c r="GD323" s="3"/>
      <c r="GE323" s="3"/>
      <c r="GF323" s="3"/>
      <c r="GG323" s="3"/>
      <c r="GH323" s="3"/>
      <c r="GI323" s="3"/>
      <c r="GJ323" s="3"/>
      <c r="GK323" s="3"/>
      <c r="GL323" s="3"/>
      <c r="GM323" s="3"/>
      <c r="GN323" s="3"/>
      <c r="GO323" s="3"/>
      <c r="GP323" s="3"/>
      <c r="GQ323" s="3"/>
      <c r="GR323" s="3"/>
      <c r="GS323" s="3"/>
      <c r="GT323" s="3"/>
      <c r="GU323" s="3"/>
      <c r="GV323" s="3"/>
      <c r="GW323" s="3"/>
      <c r="GX323" s="3"/>
      <c r="GY323" s="3"/>
      <c r="GZ323" s="3"/>
      <c r="HA323" s="3"/>
      <c r="HB323" s="3"/>
      <c r="HC323" s="3"/>
      <c r="HD323" s="3"/>
      <c r="HE323" s="3"/>
      <c r="HF323" s="3"/>
      <c r="HG323" s="3"/>
      <c r="HH323" s="3"/>
      <c r="HI323" s="3"/>
      <c r="HJ323" s="3"/>
      <c r="HK323" s="3"/>
      <c r="HL323" s="3"/>
      <c r="HM323" s="3"/>
      <c r="HN323" s="3"/>
      <c r="HO323" s="3"/>
      <c r="HP323" s="3"/>
      <c r="HQ323" s="3"/>
      <c r="HR323" s="3"/>
      <c r="HS323" s="3"/>
      <c r="HT323" s="3"/>
      <c r="HU323" s="3"/>
      <c r="HV323" s="3"/>
      <c r="HW323" s="3"/>
      <c r="HX323" s="3"/>
      <c r="HY323" s="3"/>
      <c r="HZ323" s="3"/>
      <c r="IA323" s="3"/>
      <c r="IB323" s="3"/>
      <c r="IC323" s="3"/>
      <c r="ID323" s="3"/>
      <c r="IE323" s="3"/>
      <c r="IF323" s="3"/>
      <c r="IG323" s="3"/>
      <c r="IH323" s="3"/>
      <c r="II323" s="3"/>
      <c r="IJ323" s="3"/>
      <c r="IK323" s="3"/>
      <c r="IL323" s="3"/>
      <c r="IM323" s="3"/>
      <c r="IN323" s="3"/>
      <c r="IO323" s="3"/>
      <c r="IP323" s="3"/>
      <c r="IQ323" s="3"/>
      <c r="IR323" s="3"/>
      <c r="IS323" s="3"/>
      <c r="IT323" s="3"/>
      <c r="IU323" s="3"/>
    </row>
    <row r="324" spans="1:255" ht="15.75">
      <c r="A324" s="110" t="s">
        <v>102</v>
      </c>
      <c r="B324" s="114"/>
      <c r="C324" s="11"/>
      <c r="D324" s="11"/>
      <c r="E324" s="11"/>
      <c r="F324" s="11"/>
      <c r="G324" s="21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3"/>
      <c r="EZ324" s="3"/>
      <c r="FA324" s="3"/>
      <c r="FB324" s="3"/>
      <c r="FC324" s="3"/>
      <c r="FD324" s="3"/>
      <c r="FE324" s="3"/>
      <c r="FF324" s="3"/>
      <c r="FG324" s="3"/>
      <c r="FH324" s="3"/>
      <c r="FI324" s="3"/>
      <c r="FJ324" s="3"/>
      <c r="FK324" s="3"/>
      <c r="FL324" s="3"/>
      <c r="FM324" s="3"/>
      <c r="FN324" s="3"/>
      <c r="FO324" s="3"/>
      <c r="FP324" s="3"/>
      <c r="FQ324" s="3"/>
      <c r="FR324" s="3"/>
      <c r="FS324" s="3"/>
      <c r="FT324" s="3"/>
      <c r="FU324" s="3"/>
      <c r="FV324" s="3"/>
      <c r="FW324" s="3"/>
      <c r="FX324" s="3"/>
      <c r="FY324" s="3"/>
      <c r="FZ324" s="3"/>
      <c r="GA324" s="3"/>
      <c r="GB324" s="3"/>
      <c r="GC324" s="3"/>
      <c r="GD324" s="3"/>
      <c r="GE324" s="3"/>
      <c r="GF324" s="3"/>
      <c r="GG324" s="3"/>
      <c r="GH324" s="3"/>
      <c r="GI324" s="3"/>
      <c r="GJ324" s="3"/>
      <c r="GK324" s="3"/>
      <c r="GL324" s="3"/>
      <c r="GM324" s="3"/>
      <c r="GN324" s="3"/>
      <c r="GO324" s="3"/>
      <c r="GP324" s="3"/>
      <c r="GQ324" s="3"/>
      <c r="GR324" s="3"/>
      <c r="GS324" s="3"/>
      <c r="GT324" s="3"/>
      <c r="GU324" s="3"/>
      <c r="GV324" s="3"/>
      <c r="GW324" s="3"/>
      <c r="GX324" s="3"/>
      <c r="GY324" s="3"/>
      <c r="GZ324" s="3"/>
      <c r="HA324" s="3"/>
      <c r="HB324" s="3"/>
      <c r="HC324" s="3"/>
      <c r="HD324" s="3"/>
      <c r="HE324" s="3"/>
      <c r="HF324" s="3"/>
      <c r="HG324" s="3"/>
      <c r="HH324" s="3"/>
      <c r="HI324" s="3"/>
      <c r="HJ324" s="3"/>
      <c r="HK324" s="3"/>
      <c r="HL324" s="3"/>
      <c r="HM324" s="3"/>
      <c r="HN324" s="3"/>
      <c r="HO324" s="3"/>
      <c r="HP324" s="3"/>
      <c r="HQ324" s="3"/>
      <c r="HR324" s="3"/>
      <c r="HS324" s="3"/>
      <c r="HT324" s="3"/>
      <c r="HU324" s="3"/>
      <c r="HV324" s="3"/>
      <c r="HW324" s="3"/>
      <c r="HX324" s="3"/>
      <c r="HY324" s="3"/>
      <c r="HZ324" s="3"/>
      <c r="IA324" s="3"/>
      <c r="IB324" s="3"/>
      <c r="IC324" s="3"/>
      <c r="ID324" s="3"/>
      <c r="IE324" s="3"/>
      <c r="IF324" s="3"/>
      <c r="IG324" s="3"/>
      <c r="IH324" s="3"/>
      <c r="II324" s="3"/>
      <c r="IJ324" s="3"/>
      <c r="IK324" s="3"/>
      <c r="IL324" s="3"/>
      <c r="IM324" s="3"/>
      <c r="IN324" s="3"/>
      <c r="IO324" s="3"/>
      <c r="IP324" s="3"/>
      <c r="IQ324" s="3"/>
      <c r="IR324" s="3"/>
      <c r="IS324" s="3"/>
      <c r="IT324" s="3"/>
      <c r="IU324" s="3"/>
    </row>
    <row r="325" spans="1:255">
      <c r="A325" s="11" t="s">
        <v>44</v>
      </c>
      <c r="B325" s="124">
        <v>11848299.149999999</v>
      </c>
      <c r="C325" s="24">
        <v>11237189.51</v>
      </c>
      <c r="D325" s="24">
        <v>124961635.16999999</v>
      </c>
      <c r="E325" s="24">
        <v>128083037.67</v>
      </c>
      <c r="F325" s="24">
        <v>-3121402.5000000149</v>
      </c>
      <c r="G325" s="22">
        <v>-2.4399999999999977E-2</v>
      </c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3"/>
      <c r="EZ325" s="3"/>
      <c r="FA325" s="3"/>
      <c r="FB325" s="3"/>
      <c r="FC325" s="3"/>
      <c r="FD325" s="3"/>
      <c r="FE325" s="3"/>
      <c r="FF325" s="3"/>
      <c r="FG325" s="3"/>
      <c r="FH325" s="3"/>
      <c r="FI325" s="3"/>
      <c r="FJ325" s="3"/>
      <c r="FK325" s="3"/>
      <c r="FL325" s="3"/>
      <c r="FM325" s="3"/>
      <c r="FN325" s="3"/>
      <c r="FO325" s="3"/>
      <c r="FP325" s="3"/>
      <c r="FQ325" s="3"/>
      <c r="FR325" s="3"/>
      <c r="FS325" s="3"/>
      <c r="FT325" s="3"/>
      <c r="FU325" s="3"/>
      <c r="FV325" s="3"/>
      <c r="FW325" s="3"/>
      <c r="FX325" s="3"/>
      <c r="FY325" s="3"/>
      <c r="FZ325" s="3"/>
      <c r="GA325" s="3"/>
      <c r="GB325" s="3"/>
      <c r="GC325" s="3"/>
      <c r="GD325" s="3"/>
      <c r="GE325" s="3"/>
      <c r="GF325" s="3"/>
      <c r="GG325" s="3"/>
      <c r="GH325" s="3"/>
      <c r="GI325" s="3"/>
      <c r="GJ325" s="3"/>
      <c r="GK325" s="3"/>
      <c r="GL325" s="3"/>
      <c r="GM325" s="3"/>
      <c r="GN325" s="3"/>
      <c r="GO325" s="3"/>
      <c r="GP325" s="3"/>
      <c r="GQ325" s="3"/>
      <c r="GR325" s="3"/>
      <c r="GS325" s="3"/>
      <c r="GT325" s="3"/>
      <c r="GU325" s="3"/>
      <c r="GV325" s="3"/>
      <c r="GW325" s="3"/>
      <c r="GX325" s="3"/>
      <c r="GY325" s="3"/>
      <c r="GZ325" s="3"/>
      <c r="HA325" s="3"/>
      <c r="HB325" s="3"/>
      <c r="HC325" s="3"/>
      <c r="HD325" s="3"/>
      <c r="HE325" s="3"/>
      <c r="HF325" s="3"/>
      <c r="HG325" s="3"/>
      <c r="HH325" s="3"/>
      <c r="HI325" s="3"/>
      <c r="HJ325" s="3"/>
      <c r="HK325" s="3"/>
      <c r="HL325" s="3"/>
      <c r="HM325" s="3"/>
      <c r="HN325" s="3"/>
      <c r="HO325" s="3"/>
      <c r="HP325" s="3"/>
      <c r="HQ325" s="3"/>
      <c r="HR325" s="3"/>
      <c r="HS325" s="3"/>
      <c r="HT325" s="3"/>
      <c r="HU325" s="3"/>
      <c r="HV325" s="3"/>
      <c r="HW325" s="3"/>
      <c r="HX325" s="3"/>
      <c r="HY325" s="3"/>
      <c r="HZ325" s="3"/>
      <c r="IA325" s="3"/>
      <c r="IB325" s="3"/>
      <c r="IC325" s="3"/>
      <c r="ID325" s="3"/>
      <c r="IE325" s="3"/>
      <c r="IF325" s="3"/>
      <c r="IG325" s="3"/>
      <c r="IH325" s="3"/>
      <c r="II325" s="3"/>
      <c r="IJ325" s="3"/>
      <c r="IK325" s="3"/>
      <c r="IL325" s="3"/>
      <c r="IM325" s="3"/>
      <c r="IN325" s="3"/>
      <c r="IO325" s="3"/>
      <c r="IP325" s="3"/>
      <c r="IQ325" s="3"/>
      <c r="IR325" s="3"/>
      <c r="IS325" s="3"/>
      <c r="IT325" s="3"/>
      <c r="IU325" s="3"/>
    </row>
    <row r="326" spans="1:255">
      <c r="A326" s="11" t="s">
        <v>103</v>
      </c>
      <c r="B326" s="50">
        <v>11848299.149999999</v>
      </c>
      <c r="C326" s="20">
        <v>11237189.51</v>
      </c>
      <c r="D326" s="20">
        <v>124961635.16999999</v>
      </c>
      <c r="E326" s="20">
        <v>128083037.67</v>
      </c>
      <c r="F326" s="32">
        <v>-3121402.5000000149</v>
      </c>
      <c r="G326" s="21">
        <v>-2.4399999999999977E-2</v>
      </c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3"/>
      <c r="EZ326" s="3"/>
      <c r="FA326" s="3"/>
      <c r="FB326" s="3"/>
      <c r="FC326" s="3"/>
      <c r="FD326" s="3"/>
      <c r="FE326" s="3"/>
      <c r="FF326" s="3"/>
      <c r="FG326" s="3"/>
      <c r="FH326" s="3"/>
      <c r="FI326" s="3"/>
      <c r="FJ326" s="3"/>
      <c r="FK326" s="3"/>
      <c r="FL326" s="3"/>
      <c r="FM326" s="3"/>
      <c r="FN326" s="3"/>
      <c r="FO326" s="3"/>
      <c r="FP326" s="3"/>
      <c r="FQ326" s="3"/>
      <c r="FR326" s="3"/>
      <c r="FS326" s="3"/>
      <c r="FT326" s="3"/>
      <c r="FU326" s="3"/>
      <c r="FV326" s="3"/>
      <c r="FW326" s="3"/>
      <c r="FX326" s="3"/>
      <c r="FY326" s="3"/>
      <c r="FZ326" s="3"/>
      <c r="GA326" s="3"/>
      <c r="GB326" s="3"/>
      <c r="GC326" s="3"/>
      <c r="GD326" s="3"/>
      <c r="GE326" s="3"/>
      <c r="GF326" s="3"/>
      <c r="GG326" s="3"/>
      <c r="GH326" s="3"/>
      <c r="GI326" s="3"/>
      <c r="GJ326" s="3"/>
      <c r="GK326" s="3"/>
      <c r="GL326" s="3"/>
      <c r="GM326" s="3"/>
      <c r="GN326" s="3"/>
      <c r="GO326" s="3"/>
      <c r="GP326" s="3"/>
      <c r="GQ326" s="3"/>
      <c r="GR326" s="3"/>
      <c r="GS326" s="3"/>
      <c r="GT326" s="3"/>
      <c r="GU326" s="3"/>
      <c r="GV326" s="3"/>
      <c r="GW326" s="3"/>
      <c r="GX326" s="3"/>
      <c r="GY326" s="3"/>
      <c r="GZ326" s="3"/>
      <c r="HA326" s="3"/>
      <c r="HB326" s="3"/>
      <c r="HC326" s="3"/>
      <c r="HD326" s="3"/>
      <c r="HE326" s="3"/>
      <c r="HF326" s="3"/>
      <c r="HG326" s="3"/>
      <c r="HH326" s="3"/>
      <c r="HI326" s="3"/>
      <c r="HJ326" s="3"/>
      <c r="HK326" s="3"/>
      <c r="HL326" s="3"/>
      <c r="HM326" s="3"/>
      <c r="HN326" s="3"/>
      <c r="HO326" s="3"/>
      <c r="HP326" s="3"/>
      <c r="HQ326" s="3"/>
      <c r="HR326" s="3"/>
      <c r="HS326" s="3"/>
      <c r="HT326" s="3"/>
      <c r="HU326" s="3"/>
      <c r="HV326" s="3"/>
      <c r="HW326" s="3"/>
      <c r="HX326" s="3"/>
      <c r="HY326" s="3"/>
      <c r="HZ326" s="3"/>
      <c r="IA326" s="3"/>
      <c r="IB326" s="3"/>
      <c r="IC326" s="3"/>
      <c r="ID326" s="3"/>
      <c r="IE326" s="3"/>
      <c r="IF326" s="3"/>
      <c r="IG326" s="3"/>
      <c r="IH326" s="3"/>
      <c r="II326" s="3"/>
      <c r="IJ326" s="3"/>
      <c r="IK326" s="3"/>
      <c r="IL326" s="3"/>
      <c r="IM326" s="3"/>
      <c r="IN326" s="3"/>
      <c r="IO326" s="3"/>
      <c r="IP326" s="3"/>
      <c r="IQ326" s="3"/>
      <c r="IR326" s="3"/>
      <c r="IS326" s="3"/>
      <c r="IT326" s="3"/>
      <c r="IU326" s="3"/>
    </row>
    <row r="327" spans="1:255">
      <c r="A327" s="11"/>
      <c r="B327" s="50"/>
      <c r="C327" s="20"/>
      <c r="D327" s="20"/>
      <c r="E327" s="20"/>
      <c r="F327" s="20"/>
      <c r="G327" s="21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3"/>
      <c r="EZ327" s="3"/>
      <c r="FA327" s="3"/>
      <c r="FB327" s="3"/>
      <c r="FC327" s="3"/>
      <c r="FD327" s="3"/>
      <c r="FE327" s="3"/>
      <c r="FF327" s="3"/>
      <c r="FG327" s="3"/>
      <c r="FH327" s="3"/>
      <c r="FI327" s="3"/>
      <c r="FJ327" s="3"/>
      <c r="FK327" s="3"/>
      <c r="FL327" s="3"/>
      <c r="FM327" s="3"/>
      <c r="FN327" s="3"/>
      <c r="FO327" s="3"/>
      <c r="FP327" s="3"/>
      <c r="FQ327" s="3"/>
      <c r="FR327" s="3"/>
      <c r="FS327" s="3"/>
      <c r="FT327" s="3"/>
      <c r="FU327" s="3"/>
      <c r="FV327" s="3"/>
      <c r="FW327" s="3"/>
      <c r="FX327" s="3"/>
      <c r="FY327" s="3"/>
      <c r="FZ327" s="3"/>
      <c r="GA327" s="3"/>
      <c r="GB327" s="3"/>
      <c r="GC327" s="3"/>
      <c r="GD327" s="3"/>
      <c r="GE327" s="3"/>
      <c r="GF327" s="3"/>
      <c r="GG327" s="3"/>
      <c r="GH327" s="3"/>
      <c r="GI327" s="3"/>
      <c r="GJ327" s="3"/>
      <c r="GK327" s="3"/>
      <c r="GL327" s="3"/>
      <c r="GM327" s="3"/>
      <c r="GN327" s="3"/>
      <c r="GO327" s="3"/>
      <c r="GP327" s="3"/>
      <c r="GQ327" s="3"/>
      <c r="GR327" s="3"/>
      <c r="GS327" s="3"/>
      <c r="GT327" s="3"/>
      <c r="GU327" s="3"/>
      <c r="GV327" s="3"/>
      <c r="GW327" s="3"/>
      <c r="GX327" s="3"/>
      <c r="GY327" s="3"/>
      <c r="GZ327" s="3"/>
      <c r="HA327" s="3"/>
      <c r="HB327" s="3"/>
      <c r="HC327" s="3"/>
      <c r="HD327" s="3"/>
      <c r="HE327" s="3"/>
      <c r="HF327" s="3"/>
      <c r="HG327" s="3"/>
      <c r="HH327" s="3"/>
      <c r="HI327" s="3"/>
      <c r="HJ327" s="3"/>
      <c r="HK327" s="3"/>
      <c r="HL327" s="3"/>
      <c r="HM327" s="3"/>
      <c r="HN327" s="3"/>
      <c r="HO327" s="3"/>
      <c r="HP327" s="3"/>
      <c r="HQ327" s="3"/>
      <c r="HR327" s="3"/>
      <c r="HS327" s="3"/>
      <c r="HT327" s="3"/>
      <c r="HU327" s="3"/>
      <c r="HV327" s="3"/>
      <c r="HW327" s="3"/>
      <c r="HX327" s="3"/>
      <c r="HY327" s="3"/>
      <c r="HZ327" s="3"/>
      <c r="IA327" s="3"/>
      <c r="IB327" s="3"/>
      <c r="IC327" s="3"/>
      <c r="ID327" s="3"/>
      <c r="IE327" s="3"/>
      <c r="IF327" s="3"/>
      <c r="IG327" s="3"/>
      <c r="IH327" s="3"/>
      <c r="II327" s="3"/>
      <c r="IJ327" s="3"/>
      <c r="IK327" s="3"/>
      <c r="IL327" s="3"/>
      <c r="IM327" s="3"/>
      <c r="IN327" s="3"/>
      <c r="IO327" s="3"/>
      <c r="IP327" s="3"/>
      <c r="IQ327" s="3"/>
      <c r="IR327" s="3"/>
      <c r="IS327" s="3"/>
      <c r="IT327" s="3"/>
      <c r="IU327" s="3"/>
    </row>
    <row r="328" spans="1:255" ht="15.75">
      <c r="A328" s="110" t="s">
        <v>208</v>
      </c>
      <c r="B328" s="50"/>
      <c r="C328" s="20"/>
      <c r="D328" s="20"/>
      <c r="E328" s="20"/>
      <c r="F328" s="20"/>
      <c r="G328" s="21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3"/>
      <c r="EZ328" s="3"/>
      <c r="FA328" s="3"/>
      <c r="FB328" s="3"/>
      <c r="FC328" s="3"/>
      <c r="FD328" s="3"/>
      <c r="FE328" s="3"/>
      <c r="FF328" s="3"/>
      <c r="FG328" s="3"/>
      <c r="FH328" s="3"/>
      <c r="FI328" s="3"/>
      <c r="FJ328" s="3"/>
      <c r="FK328" s="3"/>
      <c r="FL328" s="3"/>
      <c r="FM328" s="3"/>
      <c r="FN328" s="3"/>
      <c r="FO328" s="3"/>
      <c r="FP328" s="3"/>
      <c r="FQ328" s="3"/>
      <c r="FR328" s="3"/>
      <c r="FS328" s="3"/>
      <c r="FT328" s="3"/>
      <c r="FU328" s="3"/>
      <c r="FV328" s="3"/>
      <c r="FW328" s="3"/>
      <c r="FX328" s="3"/>
      <c r="FY328" s="3"/>
      <c r="FZ328" s="3"/>
      <c r="GA328" s="3"/>
      <c r="GB328" s="3"/>
      <c r="GC328" s="3"/>
      <c r="GD328" s="3"/>
      <c r="GE328" s="3"/>
      <c r="GF328" s="3"/>
      <c r="GG328" s="3"/>
      <c r="GH328" s="3"/>
      <c r="GI328" s="3"/>
      <c r="GJ328" s="3"/>
      <c r="GK328" s="3"/>
      <c r="GL328" s="3"/>
      <c r="GM328" s="3"/>
      <c r="GN328" s="3"/>
      <c r="GO328" s="3"/>
      <c r="GP328" s="3"/>
      <c r="GQ328" s="3"/>
      <c r="GR328" s="3"/>
      <c r="GS328" s="3"/>
      <c r="GT328" s="3"/>
      <c r="GU328" s="3"/>
      <c r="GV328" s="3"/>
      <c r="GW328" s="3"/>
      <c r="GX328" s="3"/>
      <c r="GY328" s="3"/>
      <c r="GZ328" s="3"/>
      <c r="HA328" s="3"/>
      <c r="HB328" s="3"/>
      <c r="HC328" s="3"/>
      <c r="HD328" s="3"/>
      <c r="HE328" s="3"/>
      <c r="HF328" s="3"/>
      <c r="HG328" s="3"/>
      <c r="HH328" s="3"/>
      <c r="HI328" s="3"/>
      <c r="HJ328" s="3"/>
      <c r="HK328" s="3"/>
      <c r="HL328" s="3"/>
      <c r="HM328" s="3"/>
      <c r="HN328" s="3"/>
      <c r="HO328" s="3"/>
      <c r="HP328" s="3"/>
      <c r="HQ328" s="3"/>
      <c r="HR328" s="3"/>
      <c r="HS328" s="3"/>
      <c r="HT328" s="3"/>
      <c r="HU328" s="3"/>
      <c r="HV328" s="3"/>
      <c r="HW328" s="3"/>
      <c r="HX328" s="3"/>
      <c r="HY328" s="3"/>
      <c r="HZ328" s="3"/>
      <c r="IA328" s="3"/>
      <c r="IB328" s="3"/>
      <c r="IC328" s="3"/>
      <c r="ID328" s="3"/>
      <c r="IE328" s="3"/>
      <c r="IF328" s="3"/>
      <c r="IG328" s="3"/>
      <c r="IH328" s="3"/>
      <c r="II328" s="3"/>
      <c r="IJ328" s="3"/>
      <c r="IK328" s="3"/>
      <c r="IL328" s="3"/>
      <c r="IM328" s="3"/>
      <c r="IN328" s="3"/>
      <c r="IO328" s="3"/>
      <c r="IP328" s="3"/>
      <c r="IQ328" s="3"/>
      <c r="IR328" s="3"/>
      <c r="IS328" s="3"/>
      <c r="IT328" s="3"/>
      <c r="IU328" s="3"/>
    </row>
    <row r="329" spans="1:255">
      <c r="A329" s="11" t="s">
        <v>44</v>
      </c>
      <c r="B329" s="125">
        <v>0</v>
      </c>
      <c r="C329" s="33">
        <v>0</v>
      </c>
      <c r="D329" s="33">
        <v>1200000</v>
      </c>
      <c r="E329" s="33">
        <v>1200000</v>
      </c>
      <c r="F329" s="33">
        <v>0</v>
      </c>
      <c r="G329" s="34">
        <v>0</v>
      </c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3"/>
      <c r="EZ329" s="3"/>
      <c r="FA329" s="3"/>
      <c r="FB329" s="3"/>
      <c r="FC329" s="3"/>
      <c r="FD329" s="3"/>
      <c r="FE329" s="3"/>
      <c r="FF329" s="3"/>
      <c r="FG329" s="3"/>
      <c r="FH329" s="3"/>
      <c r="FI329" s="3"/>
      <c r="FJ329" s="3"/>
      <c r="FK329" s="3"/>
      <c r="FL329" s="3"/>
      <c r="FM329" s="3"/>
      <c r="FN329" s="3"/>
      <c r="FO329" s="3"/>
      <c r="FP329" s="3"/>
      <c r="FQ329" s="3"/>
      <c r="FR329" s="3"/>
      <c r="FS329" s="3"/>
      <c r="FT329" s="3"/>
      <c r="FU329" s="3"/>
      <c r="FV329" s="3"/>
      <c r="FW329" s="3"/>
      <c r="FX329" s="3"/>
      <c r="FY329" s="3"/>
      <c r="FZ329" s="3"/>
      <c r="GA329" s="3"/>
      <c r="GB329" s="3"/>
      <c r="GC329" s="3"/>
      <c r="GD329" s="3"/>
      <c r="GE329" s="3"/>
      <c r="GF329" s="3"/>
      <c r="GG329" s="3"/>
      <c r="GH329" s="3"/>
      <c r="GI329" s="3"/>
      <c r="GJ329" s="3"/>
      <c r="GK329" s="3"/>
      <c r="GL329" s="3"/>
      <c r="GM329" s="3"/>
      <c r="GN329" s="3"/>
      <c r="GO329" s="3"/>
      <c r="GP329" s="3"/>
      <c r="GQ329" s="3"/>
      <c r="GR329" s="3"/>
      <c r="GS329" s="3"/>
      <c r="GT329" s="3"/>
      <c r="GU329" s="3"/>
      <c r="GV329" s="3"/>
      <c r="GW329" s="3"/>
      <c r="GX329" s="3"/>
      <c r="GY329" s="3"/>
      <c r="GZ329" s="3"/>
      <c r="HA329" s="3"/>
      <c r="HB329" s="3"/>
      <c r="HC329" s="3"/>
      <c r="HD329" s="3"/>
      <c r="HE329" s="3"/>
      <c r="HF329" s="3"/>
      <c r="HG329" s="3"/>
      <c r="HH329" s="3"/>
      <c r="HI329" s="3"/>
      <c r="HJ329" s="3"/>
      <c r="HK329" s="3"/>
      <c r="HL329" s="3"/>
      <c r="HM329" s="3"/>
      <c r="HN329" s="3"/>
      <c r="HO329" s="3"/>
      <c r="HP329" s="3"/>
      <c r="HQ329" s="3"/>
      <c r="HR329" s="3"/>
      <c r="HS329" s="3"/>
      <c r="HT329" s="3"/>
      <c r="HU329" s="3"/>
      <c r="HV329" s="3"/>
      <c r="HW329" s="3"/>
      <c r="HX329" s="3"/>
      <c r="HY329" s="3"/>
      <c r="HZ329" s="3"/>
      <c r="IA329" s="3"/>
      <c r="IB329" s="3"/>
      <c r="IC329" s="3"/>
      <c r="ID329" s="3"/>
      <c r="IE329" s="3"/>
      <c r="IF329" s="3"/>
      <c r="IG329" s="3"/>
      <c r="IH329" s="3"/>
      <c r="II329" s="3"/>
      <c r="IJ329" s="3"/>
      <c r="IK329" s="3"/>
      <c r="IL329" s="3"/>
      <c r="IM329" s="3"/>
      <c r="IN329" s="3"/>
      <c r="IO329" s="3"/>
      <c r="IP329" s="3"/>
      <c r="IQ329" s="3"/>
      <c r="IR329" s="3"/>
      <c r="IS329" s="3"/>
      <c r="IT329" s="3"/>
      <c r="IU329" s="3"/>
    </row>
    <row r="330" spans="1:255">
      <c r="A330" s="11" t="s">
        <v>144</v>
      </c>
      <c r="B330" s="118">
        <v>0</v>
      </c>
      <c r="C330" s="45">
        <v>0</v>
      </c>
      <c r="D330" s="44">
        <v>11187645.449999999</v>
      </c>
      <c r="E330" s="44">
        <v>11213978.779999999</v>
      </c>
      <c r="F330" s="44">
        <v>-26333.330000000075</v>
      </c>
      <c r="G330" s="21">
        <v>-2.2999999999999687E-3</v>
      </c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3"/>
      <c r="EZ330" s="3"/>
      <c r="FA330" s="3"/>
      <c r="FB330" s="3"/>
      <c r="FC330" s="3"/>
      <c r="FD330" s="3"/>
      <c r="FE330" s="3"/>
      <c r="FF330" s="3"/>
      <c r="FG330" s="3"/>
      <c r="FH330" s="3"/>
      <c r="FI330" s="3"/>
      <c r="FJ330" s="3"/>
      <c r="FK330" s="3"/>
      <c r="FL330" s="3"/>
      <c r="FM330" s="3"/>
      <c r="FN330" s="3"/>
      <c r="FO330" s="3"/>
      <c r="FP330" s="3"/>
      <c r="FQ330" s="3"/>
      <c r="FR330" s="3"/>
      <c r="FS330" s="3"/>
      <c r="FT330" s="3"/>
      <c r="FU330" s="3"/>
      <c r="FV330" s="3"/>
      <c r="FW330" s="3"/>
      <c r="FX330" s="3"/>
      <c r="FY330" s="3"/>
      <c r="FZ330" s="3"/>
      <c r="GA330" s="3"/>
      <c r="GB330" s="3"/>
      <c r="GC330" s="3"/>
      <c r="GD330" s="3"/>
      <c r="GE330" s="3"/>
      <c r="GF330" s="3"/>
      <c r="GG330" s="3"/>
      <c r="GH330" s="3"/>
      <c r="GI330" s="3"/>
      <c r="GJ330" s="3"/>
      <c r="GK330" s="3"/>
      <c r="GL330" s="3"/>
      <c r="GM330" s="3"/>
      <c r="GN330" s="3"/>
      <c r="GO330" s="3"/>
      <c r="GP330" s="3"/>
      <c r="GQ330" s="3"/>
      <c r="GR330" s="3"/>
      <c r="GS330" s="3"/>
      <c r="GT330" s="3"/>
      <c r="GU330" s="3"/>
      <c r="GV330" s="3"/>
      <c r="GW330" s="3"/>
      <c r="GX330" s="3"/>
      <c r="GY330" s="3"/>
      <c r="GZ330" s="3"/>
      <c r="HA330" s="3"/>
      <c r="HB330" s="3"/>
      <c r="HC330" s="3"/>
      <c r="HD330" s="3"/>
      <c r="HE330" s="3"/>
      <c r="HF330" s="3"/>
      <c r="HG330" s="3"/>
      <c r="HH330" s="3"/>
      <c r="HI330" s="3"/>
      <c r="HJ330" s="3"/>
      <c r="HK330" s="3"/>
      <c r="HL330" s="3"/>
      <c r="HM330" s="3"/>
      <c r="HN330" s="3"/>
      <c r="HO330" s="3"/>
      <c r="HP330" s="3"/>
      <c r="HQ330" s="3"/>
      <c r="HR330" s="3"/>
      <c r="HS330" s="3"/>
      <c r="HT330" s="3"/>
      <c r="HU330" s="3"/>
      <c r="HV330" s="3"/>
      <c r="HW330" s="3"/>
      <c r="HX330" s="3"/>
      <c r="HY330" s="3"/>
      <c r="HZ330" s="3"/>
      <c r="IA330" s="3"/>
      <c r="IB330" s="3"/>
      <c r="IC330" s="3"/>
      <c r="ID330" s="3"/>
      <c r="IE330" s="3"/>
      <c r="IF330" s="3"/>
      <c r="IG330" s="3"/>
      <c r="IH330" s="3"/>
      <c r="II330" s="3"/>
      <c r="IJ330" s="3"/>
      <c r="IK330" s="3"/>
      <c r="IL330" s="3"/>
      <c r="IM330" s="3"/>
      <c r="IN330" s="3"/>
      <c r="IO330" s="3"/>
      <c r="IP330" s="3"/>
      <c r="IQ330" s="3"/>
      <c r="IR330" s="3"/>
      <c r="IS330" s="3"/>
      <c r="IT330" s="3"/>
      <c r="IU330" s="3"/>
    </row>
    <row r="331" spans="1:255">
      <c r="A331" s="11" t="s">
        <v>145</v>
      </c>
      <c r="B331" s="126">
        <v>0</v>
      </c>
      <c r="C331" s="47">
        <v>0</v>
      </c>
      <c r="D331" s="41">
        <v>7612354.5499999998</v>
      </c>
      <c r="E331" s="41">
        <v>7586021.2199999997</v>
      </c>
      <c r="F331" s="41">
        <v>26333.330000000075</v>
      </c>
      <c r="G331" s="22">
        <v>3.5000000000000586E-3</v>
      </c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3"/>
      <c r="EZ331" s="3"/>
      <c r="FA331" s="3"/>
      <c r="FB331" s="3"/>
      <c r="FC331" s="3"/>
      <c r="FD331" s="3"/>
      <c r="FE331" s="3"/>
      <c r="FF331" s="3"/>
      <c r="FG331" s="3"/>
      <c r="FH331" s="3"/>
      <c r="FI331" s="3"/>
      <c r="FJ331" s="3"/>
      <c r="FK331" s="3"/>
      <c r="FL331" s="3"/>
      <c r="FM331" s="3"/>
      <c r="FN331" s="3"/>
      <c r="FO331" s="3"/>
      <c r="FP331" s="3"/>
      <c r="FQ331" s="3"/>
      <c r="FR331" s="3"/>
      <c r="FS331" s="3"/>
      <c r="FT331" s="3"/>
      <c r="FU331" s="3"/>
      <c r="FV331" s="3"/>
      <c r="FW331" s="3"/>
      <c r="FX331" s="3"/>
      <c r="FY331" s="3"/>
      <c r="FZ331" s="3"/>
      <c r="GA331" s="3"/>
      <c r="GB331" s="3"/>
      <c r="GC331" s="3"/>
      <c r="GD331" s="3"/>
      <c r="GE331" s="3"/>
      <c r="GF331" s="3"/>
      <c r="GG331" s="3"/>
      <c r="GH331" s="3"/>
      <c r="GI331" s="3"/>
      <c r="GJ331" s="3"/>
      <c r="GK331" s="3"/>
      <c r="GL331" s="3"/>
      <c r="GM331" s="3"/>
      <c r="GN331" s="3"/>
      <c r="GO331" s="3"/>
      <c r="GP331" s="3"/>
      <c r="GQ331" s="3"/>
      <c r="GR331" s="3"/>
      <c r="GS331" s="3"/>
      <c r="GT331" s="3"/>
      <c r="GU331" s="3"/>
      <c r="GV331" s="3"/>
      <c r="GW331" s="3"/>
      <c r="GX331" s="3"/>
      <c r="GY331" s="3"/>
      <c r="GZ331" s="3"/>
      <c r="HA331" s="3"/>
      <c r="HB331" s="3"/>
      <c r="HC331" s="3"/>
      <c r="HD331" s="3"/>
      <c r="HE331" s="3"/>
      <c r="HF331" s="3"/>
      <c r="HG331" s="3"/>
      <c r="HH331" s="3"/>
      <c r="HI331" s="3"/>
      <c r="HJ331" s="3"/>
      <c r="HK331" s="3"/>
      <c r="HL331" s="3"/>
      <c r="HM331" s="3"/>
      <c r="HN331" s="3"/>
      <c r="HO331" s="3"/>
      <c r="HP331" s="3"/>
      <c r="HQ331" s="3"/>
      <c r="HR331" s="3"/>
      <c r="HS331" s="3"/>
      <c r="HT331" s="3"/>
      <c r="HU331" s="3"/>
      <c r="HV331" s="3"/>
      <c r="HW331" s="3"/>
      <c r="HX331" s="3"/>
      <c r="HY331" s="3"/>
      <c r="HZ331" s="3"/>
      <c r="IA331" s="3"/>
      <c r="IB331" s="3"/>
      <c r="IC331" s="3"/>
      <c r="ID331" s="3"/>
      <c r="IE331" s="3"/>
      <c r="IF331" s="3"/>
      <c r="IG331" s="3"/>
      <c r="IH331" s="3"/>
      <c r="II331" s="3"/>
      <c r="IJ331" s="3"/>
      <c r="IK331" s="3"/>
      <c r="IL331" s="3"/>
      <c r="IM331" s="3"/>
      <c r="IN331" s="3"/>
      <c r="IO331" s="3"/>
      <c r="IP331" s="3"/>
      <c r="IQ331" s="3"/>
      <c r="IR331" s="3"/>
      <c r="IS331" s="3"/>
      <c r="IT331" s="3"/>
      <c r="IU331" s="3"/>
    </row>
    <row r="332" spans="1:255">
      <c r="A332" s="11" t="s">
        <v>209</v>
      </c>
      <c r="B332" s="50">
        <v>0</v>
      </c>
      <c r="C332" s="20">
        <v>0</v>
      </c>
      <c r="D332" s="20">
        <v>20000000</v>
      </c>
      <c r="E332" s="20">
        <v>20000000</v>
      </c>
      <c r="F332" s="32">
        <v>0</v>
      </c>
      <c r="G332" s="21">
        <v>0</v>
      </c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</row>
    <row r="333" spans="1:255">
      <c r="A333" s="11"/>
      <c r="B333" s="50"/>
      <c r="C333" s="20"/>
      <c r="D333" s="20"/>
      <c r="E333" s="20"/>
      <c r="F333" s="20"/>
      <c r="G333" s="21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3"/>
      <c r="EZ333" s="3"/>
      <c r="FA333" s="3"/>
      <c r="FB333" s="3"/>
      <c r="FC333" s="3"/>
      <c r="FD333" s="3"/>
      <c r="FE333" s="3"/>
      <c r="FF333" s="3"/>
      <c r="FG333" s="3"/>
      <c r="FH333" s="3"/>
      <c r="FI333" s="3"/>
      <c r="FJ333" s="3"/>
      <c r="FK333" s="3"/>
      <c r="FL333" s="3"/>
      <c r="FM333" s="3"/>
      <c r="FN333" s="3"/>
      <c r="FO333" s="3"/>
      <c r="FP333" s="3"/>
      <c r="FQ333" s="3"/>
      <c r="FR333" s="3"/>
      <c r="FS333" s="3"/>
      <c r="FT333" s="3"/>
      <c r="FU333" s="3"/>
      <c r="FV333" s="3"/>
      <c r="FW333" s="3"/>
      <c r="FX333" s="3"/>
      <c r="FY333" s="3"/>
      <c r="FZ333" s="3"/>
      <c r="GA333" s="3"/>
      <c r="GB333" s="3"/>
      <c r="GC333" s="3"/>
      <c r="GD333" s="3"/>
      <c r="GE333" s="3"/>
      <c r="GF333" s="3"/>
      <c r="GG333" s="3"/>
      <c r="GH333" s="3"/>
      <c r="GI333" s="3"/>
      <c r="GJ333" s="3"/>
      <c r="GK333" s="3"/>
      <c r="GL333" s="3"/>
      <c r="GM333" s="3"/>
      <c r="GN333" s="3"/>
      <c r="GO333" s="3"/>
      <c r="GP333" s="3"/>
      <c r="GQ333" s="3"/>
      <c r="GR333" s="3"/>
      <c r="GS333" s="3"/>
      <c r="GT333" s="3"/>
      <c r="GU333" s="3"/>
      <c r="GV333" s="3"/>
      <c r="GW333" s="3"/>
      <c r="GX333" s="3"/>
      <c r="GY333" s="3"/>
      <c r="GZ333" s="3"/>
      <c r="HA333" s="3"/>
      <c r="HB333" s="3"/>
      <c r="HC333" s="3"/>
      <c r="HD333" s="3"/>
      <c r="HE333" s="3"/>
      <c r="HF333" s="3"/>
      <c r="HG333" s="3"/>
      <c r="HH333" s="3"/>
      <c r="HI333" s="3"/>
      <c r="HJ333" s="3"/>
      <c r="HK333" s="3"/>
      <c r="HL333" s="3"/>
      <c r="HM333" s="3"/>
      <c r="HN333" s="3"/>
      <c r="HO333" s="3"/>
      <c r="HP333" s="3"/>
      <c r="HQ333" s="3"/>
      <c r="HR333" s="3"/>
      <c r="HS333" s="3"/>
      <c r="HT333" s="3"/>
      <c r="HU333" s="3"/>
      <c r="HV333" s="3"/>
      <c r="HW333" s="3"/>
      <c r="HX333" s="3"/>
      <c r="HY333" s="3"/>
      <c r="HZ333" s="3"/>
      <c r="IA333" s="3"/>
      <c r="IB333" s="3"/>
      <c r="IC333" s="3"/>
      <c r="ID333" s="3"/>
      <c r="IE333" s="3"/>
      <c r="IF333" s="3"/>
      <c r="IG333" s="3"/>
      <c r="IH333" s="3"/>
      <c r="II333" s="3"/>
      <c r="IJ333" s="3"/>
      <c r="IK333" s="3"/>
      <c r="IL333" s="3"/>
      <c r="IM333" s="3"/>
      <c r="IN333" s="3"/>
      <c r="IO333" s="3"/>
      <c r="IP333" s="3"/>
      <c r="IQ333" s="3"/>
      <c r="IR333" s="3"/>
      <c r="IS333" s="3"/>
      <c r="IT333" s="3"/>
      <c r="IU333" s="3"/>
    </row>
    <row r="334" spans="1:255" ht="15.75">
      <c r="A334" s="110" t="s">
        <v>104</v>
      </c>
      <c r="B334" s="114"/>
      <c r="C334" s="11"/>
      <c r="D334" s="11"/>
      <c r="E334" s="11"/>
      <c r="F334" s="11"/>
      <c r="G334" s="21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3"/>
      <c r="EZ334" s="3"/>
      <c r="FA334" s="3"/>
      <c r="FB334" s="3"/>
      <c r="FC334" s="3"/>
      <c r="FD334" s="3"/>
      <c r="FE334" s="3"/>
      <c r="FF334" s="3"/>
      <c r="FG334" s="3"/>
      <c r="FH334" s="3"/>
      <c r="FI334" s="3"/>
      <c r="FJ334" s="3"/>
      <c r="FK334" s="3"/>
      <c r="FL334" s="3"/>
      <c r="FM334" s="3"/>
      <c r="FN334" s="3"/>
      <c r="FO334" s="3"/>
      <c r="FP334" s="3"/>
      <c r="FQ334" s="3"/>
      <c r="FR334" s="3"/>
      <c r="FS334" s="3"/>
      <c r="FT334" s="3"/>
      <c r="FU334" s="3"/>
      <c r="FV334" s="3"/>
      <c r="FW334" s="3"/>
      <c r="FX334" s="3"/>
      <c r="FY334" s="3"/>
      <c r="FZ334" s="3"/>
      <c r="GA334" s="3"/>
      <c r="GB334" s="3"/>
      <c r="GC334" s="3"/>
      <c r="GD334" s="3"/>
      <c r="GE334" s="3"/>
      <c r="GF334" s="3"/>
      <c r="GG334" s="3"/>
      <c r="GH334" s="3"/>
      <c r="GI334" s="3"/>
      <c r="GJ334" s="3"/>
      <c r="GK334" s="3"/>
      <c r="GL334" s="3"/>
      <c r="GM334" s="3"/>
      <c r="GN334" s="3"/>
      <c r="GO334" s="3"/>
      <c r="GP334" s="3"/>
      <c r="GQ334" s="3"/>
      <c r="GR334" s="3"/>
      <c r="GS334" s="3"/>
      <c r="GT334" s="3"/>
      <c r="GU334" s="3"/>
      <c r="GV334" s="3"/>
      <c r="GW334" s="3"/>
      <c r="GX334" s="3"/>
      <c r="GY334" s="3"/>
      <c r="GZ334" s="3"/>
      <c r="HA334" s="3"/>
      <c r="HB334" s="3"/>
      <c r="HC334" s="3"/>
      <c r="HD334" s="3"/>
      <c r="HE334" s="3"/>
      <c r="HF334" s="3"/>
      <c r="HG334" s="3"/>
      <c r="HH334" s="3"/>
      <c r="HI334" s="3"/>
      <c r="HJ334" s="3"/>
      <c r="HK334" s="3"/>
      <c r="HL334" s="3"/>
      <c r="HM334" s="3"/>
      <c r="HN334" s="3"/>
      <c r="HO334" s="3"/>
      <c r="HP334" s="3"/>
      <c r="HQ334" s="3"/>
      <c r="HR334" s="3"/>
      <c r="HS334" s="3"/>
      <c r="HT334" s="3"/>
      <c r="HU334" s="3"/>
      <c r="HV334" s="3"/>
      <c r="HW334" s="3"/>
      <c r="HX334" s="3"/>
      <c r="HY334" s="3"/>
      <c r="HZ334" s="3"/>
      <c r="IA334" s="3"/>
      <c r="IB334" s="3"/>
      <c r="IC334" s="3"/>
      <c r="ID334" s="3"/>
      <c r="IE334" s="3"/>
      <c r="IF334" s="3"/>
      <c r="IG334" s="3"/>
      <c r="IH334" s="3"/>
      <c r="II334" s="3"/>
      <c r="IJ334" s="3"/>
      <c r="IK334" s="3"/>
      <c r="IL334" s="3"/>
      <c r="IM334" s="3"/>
      <c r="IN334" s="3"/>
      <c r="IO334" s="3"/>
      <c r="IP334" s="3"/>
      <c r="IQ334" s="3"/>
      <c r="IR334" s="3"/>
      <c r="IS334" s="3"/>
      <c r="IT334" s="3"/>
      <c r="IU334" s="3"/>
    </row>
    <row r="335" spans="1:255">
      <c r="A335" s="11" t="s">
        <v>44</v>
      </c>
      <c r="B335" s="124">
        <v>1000</v>
      </c>
      <c r="C335" s="24">
        <v>2150</v>
      </c>
      <c r="D335" s="24">
        <v>8350</v>
      </c>
      <c r="E335" s="24">
        <v>9050</v>
      </c>
      <c r="F335" s="24">
        <v>-700</v>
      </c>
      <c r="G335" s="22">
        <v>-7.7300000000000035E-2</v>
      </c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3"/>
      <c r="EZ335" s="3"/>
      <c r="FA335" s="3"/>
      <c r="FB335" s="3"/>
      <c r="FC335" s="3"/>
      <c r="FD335" s="3"/>
      <c r="FE335" s="3"/>
      <c r="FF335" s="3"/>
      <c r="FG335" s="3"/>
      <c r="FH335" s="3"/>
      <c r="FI335" s="3"/>
      <c r="FJ335" s="3"/>
      <c r="FK335" s="3"/>
      <c r="FL335" s="3"/>
      <c r="FM335" s="3"/>
      <c r="FN335" s="3"/>
      <c r="FO335" s="3"/>
      <c r="FP335" s="3"/>
      <c r="FQ335" s="3"/>
      <c r="FR335" s="3"/>
      <c r="FS335" s="3"/>
      <c r="FT335" s="3"/>
      <c r="FU335" s="3"/>
      <c r="FV335" s="3"/>
      <c r="FW335" s="3"/>
      <c r="FX335" s="3"/>
      <c r="FY335" s="3"/>
      <c r="FZ335" s="3"/>
      <c r="GA335" s="3"/>
      <c r="GB335" s="3"/>
      <c r="GC335" s="3"/>
      <c r="GD335" s="3"/>
      <c r="GE335" s="3"/>
      <c r="GF335" s="3"/>
      <c r="GG335" s="3"/>
      <c r="GH335" s="3"/>
      <c r="GI335" s="3"/>
      <c r="GJ335" s="3"/>
      <c r="GK335" s="3"/>
      <c r="GL335" s="3"/>
      <c r="GM335" s="3"/>
      <c r="GN335" s="3"/>
      <c r="GO335" s="3"/>
      <c r="GP335" s="3"/>
      <c r="GQ335" s="3"/>
      <c r="GR335" s="3"/>
      <c r="GS335" s="3"/>
      <c r="GT335" s="3"/>
      <c r="GU335" s="3"/>
      <c r="GV335" s="3"/>
      <c r="GW335" s="3"/>
      <c r="GX335" s="3"/>
      <c r="GY335" s="3"/>
      <c r="GZ335" s="3"/>
      <c r="HA335" s="3"/>
      <c r="HB335" s="3"/>
      <c r="HC335" s="3"/>
      <c r="HD335" s="3"/>
      <c r="HE335" s="3"/>
      <c r="HF335" s="3"/>
      <c r="HG335" s="3"/>
      <c r="HH335" s="3"/>
      <c r="HI335" s="3"/>
      <c r="HJ335" s="3"/>
      <c r="HK335" s="3"/>
      <c r="HL335" s="3"/>
      <c r="HM335" s="3"/>
      <c r="HN335" s="3"/>
      <c r="HO335" s="3"/>
      <c r="HP335" s="3"/>
      <c r="HQ335" s="3"/>
      <c r="HR335" s="3"/>
      <c r="HS335" s="3"/>
      <c r="HT335" s="3"/>
      <c r="HU335" s="3"/>
      <c r="HV335" s="3"/>
      <c r="HW335" s="3"/>
      <c r="HX335" s="3"/>
      <c r="HY335" s="3"/>
      <c r="HZ335" s="3"/>
      <c r="IA335" s="3"/>
      <c r="IB335" s="3"/>
      <c r="IC335" s="3"/>
      <c r="ID335" s="3"/>
      <c r="IE335" s="3"/>
      <c r="IF335" s="3"/>
      <c r="IG335" s="3"/>
      <c r="IH335" s="3"/>
      <c r="II335" s="3"/>
      <c r="IJ335" s="3"/>
      <c r="IK335" s="3"/>
      <c r="IL335" s="3"/>
      <c r="IM335" s="3"/>
      <c r="IN335" s="3"/>
      <c r="IO335" s="3"/>
      <c r="IP335" s="3"/>
      <c r="IQ335" s="3"/>
      <c r="IR335" s="3"/>
      <c r="IS335" s="3"/>
      <c r="IT335" s="3"/>
      <c r="IU335" s="3"/>
    </row>
    <row r="336" spans="1:255">
      <c r="A336" s="11" t="s">
        <v>105</v>
      </c>
      <c r="B336" s="50">
        <v>1000</v>
      </c>
      <c r="C336" s="20">
        <v>2150</v>
      </c>
      <c r="D336" s="20">
        <v>8350</v>
      </c>
      <c r="E336" s="20">
        <v>9050</v>
      </c>
      <c r="F336" s="32">
        <v>-700</v>
      </c>
      <c r="G336" s="21">
        <v>-7.7300000000000035E-2</v>
      </c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3"/>
      <c r="EZ336" s="3"/>
      <c r="FA336" s="3"/>
      <c r="FB336" s="3"/>
      <c r="FC336" s="3"/>
      <c r="FD336" s="3"/>
      <c r="FE336" s="3"/>
      <c r="FF336" s="3"/>
      <c r="FG336" s="3"/>
      <c r="FH336" s="3"/>
      <c r="FI336" s="3"/>
      <c r="FJ336" s="3"/>
      <c r="FK336" s="3"/>
      <c r="FL336" s="3"/>
      <c r="FM336" s="3"/>
      <c r="FN336" s="3"/>
      <c r="FO336" s="3"/>
      <c r="FP336" s="3"/>
      <c r="FQ336" s="3"/>
      <c r="FR336" s="3"/>
      <c r="FS336" s="3"/>
      <c r="FT336" s="3"/>
      <c r="FU336" s="3"/>
      <c r="FV336" s="3"/>
      <c r="FW336" s="3"/>
      <c r="FX336" s="3"/>
      <c r="FY336" s="3"/>
      <c r="FZ336" s="3"/>
      <c r="GA336" s="3"/>
      <c r="GB336" s="3"/>
      <c r="GC336" s="3"/>
      <c r="GD336" s="3"/>
      <c r="GE336" s="3"/>
      <c r="GF336" s="3"/>
      <c r="GG336" s="3"/>
      <c r="GH336" s="3"/>
      <c r="GI336" s="3"/>
      <c r="GJ336" s="3"/>
      <c r="GK336" s="3"/>
      <c r="GL336" s="3"/>
      <c r="GM336" s="3"/>
      <c r="GN336" s="3"/>
      <c r="GO336" s="3"/>
      <c r="GP336" s="3"/>
      <c r="GQ336" s="3"/>
      <c r="GR336" s="3"/>
      <c r="GS336" s="3"/>
      <c r="GT336" s="3"/>
      <c r="GU336" s="3"/>
      <c r="GV336" s="3"/>
      <c r="GW336" s="3"/>
      <c r="GX336" s="3"/>
      <c r="GY336" s="3"/>
      <c r="GZ336" s="3"/>
      <c r="HA336" s="3"/>
      <c r="HB336" s="3"/>
      <c r="HC336" s="3"/>
      <c r="HD336" s="3"/>
      <c r="HE336" s="3"/>
      <c r="HF336" s="3"/>
      <c r="HG336" s="3"/>
      <c r="HH336" s="3"/>
      <c r="HI336" s="3"/>
      <c r="HJ336" s="3"/>
      <c r="HK336" s="3"/>
      <c r="HL336" s="3"/>
      <c r="HM336" s="3"/>
      <c r="HN336" s="3"/>
      <c r="HO336" s="3"/>
      <c r="HP336" s="3"/>
      <c r="HQ336" s="3"/>
      <c r="HR336" s="3"/>
      <c r="HS336" s="3"/>
      <c r="HT336" s="3"/>
      <c r="HU336" s="3"/>
      <c r="HV336" s="3"/>
      <c r="HW336" s="3"/>
      <c r="HX336" s="3"/>
      <c r="HY336" s="3"/>
      <c r="HZ336" s="3"/>
      <c r="IA336" s="3"/>
      <c r="IB336" s="3"/>
      <c r="IC336" s="3"/>
      <c r="ID336" s="3"/>
      <c r="IE336" s="3"/>
      <c r="IF336" s="3"/>
      <c r="IG336" s="3"/>
      <c r="IH336" s="3"/>
      <c r="II336" s="3"/>
      <c r="IJ336" s="3"/>
      <c r="IK336" s="3"/>
      <c r="IL336" s="3"/>
      <c r="IM336" s="3"/>
      <c r="IN336" s="3"/>
      <c r="IO336" s="3"/>
      <c r="IP336" s="3"/>
      <c r="IQ336" s="3"/>
      <c r="IR336" s="3"/>
      <c r="IS336" s="3"/>
      <c r="IT336" s="3"/>
      <c r="IU336" s="3"/>
    </row>
    <row r="337" spans="1:255">
      <c r="A337" s="11"/>
      <c r="B337" s="114"/>
      <c r="C337" s="11"/>
      <c r="D337" s="11"/>
      <c r="E337" s="11"/>
      <c r="F337" s="11"/>
      <c r="G337" s="21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3"/>
      <c r="EZ337" s="3"/>
      <c r="FA337" s="3"/>
      <c r="FB337" s="3"/>
      <c r="FC337" s="3"/>
      <c r="FD337" s="3"/>
      <c r="FE337" s="3"/>
      <c r="FF337" s="3"/>
      <c r="FG337" s="3"/>
      <c r="FH337" s="3"/>
      <c r="FI337" s="3"/>
      <c r="FJ337" s="3"/>
      <c r="FK337" s="3"/>
      <c r="FL337" s="3"/>
      <c r="FM337" s="3"/>
      <c r="FN337" s="3"/>
      <c r="FO337" s="3"/>
      <c r="FP337" s="3"/>
      <c r="FQ337" s="3"/>
      <c r="FR337" s="3"/>
      <c r="FS337" s="3"/>
      <c r="FT337" s="3"/>
      <c r="FU337" s="3"/>
      <c r="FV337" s="3"/>
      <c r="FW337" s="3"/>
      <c r="FX337" s="3"/>
      <c r="FY337" s="3"/>
      <c r="FZ337" s="3"/>
      <c r="GA337" s="3"/>
      <c r="GB337" s="3"/>
      <c r="GC337" s="3"/>
      <c r="GD337" s="3"/>
      <c r="GE337" s="3"/>
      <c r="GF337" s="3"/>
      <c r="GG337" s="3"/>
      <c r="GH337" s="3"/>
      <c r="GI337" s="3"/>
      <c r="GJ337" s="3"/>
      <c r="GK337" s="3"/>
      <c r="GL337" s="3"/>
      <c r="GM337" s="3"/>
      <c r="GN337" s="3"/>
      <c r="GO337" s="3"/>
      <c r="GP337" s="3"/>
      <c r="GQ337" s="3"/>
      <c r="GR337" s="3"/>
      <c r="GS337" s="3"/>
      <c r="GT337" s="3"/>
      <c r="GU337" s="3"/>
      <c r="GV337" s="3"/>
      <c r="GW337" s="3"/>
      <c r="GX337" s="3"/>
      <c r="GY337" s="3"/>
      <c r="GZ337" s="3"/>
      <c r="HA337" s="3"/>
      <c r="HB337" s="3"/>
      <c r="HC337" s="3"/>
      <c r="HD337" s="3"/>
      <c r="HE337" s="3"/>
      <c r="HF337" s="3"/>
      <c r="HG337" s="3"/>
      <c r="HH337" s="3"/>
      <c r="HI337" s="3"/>
      <c r="HJ337" s="3"/>
      <c r="HK337" s="3"/>
      <c r="HL337" s="3"/>
      <c r="HM337" s="3"/>
      <c r="HN337" s="3"/>
      <c r="HO337" s="3"/>
      <c r="HP337" s="3"/>
      <c r="HQ337" s="3"/>
      <c r="HR337" s="3"/>
      <c r="HS337" s="3"/>
      <c r="HT337" s="3"/>
      <c r="HU337" s="3"/>
      <c r="HV337" s="3"/>
      <c r="HW337" s="3"/>
      <c r="HX337" s="3"/>
      <c r="HY337" s="3"/>
      <c r="HZ337" s="3"/>
      <c r="IA337" s="3"/>
      <c r="IB337" s="3"/>
      <c r="IC337" s="3"/>
      <c r="ID337" s="3"/>
      <c r="IE337" s="3"/>
      <c r="IF337" s="3"/>
      <c r="IG337" s="3"/>
      <c r="IH337" s="3"/>
      <c r="II337" s="3"/>
      <c r="IJ337" s="3"/>
      <c r="IK337" s="3"/>
      <c r="IL337" s="3"/>
      <c r="IM337" s="3"/>
      <c r="IN337" s="3"/>
      <c r="IO337" s="3"/>
      <c r="IP337" s="3"/>
      <c r="IQ337" s="3"/>
      <c r="IR337" s="3"/>
      <c r="IS337" s="3"/>
      <c r="IT337" s="3"/>
      <c r="IU337" s="3"/>
    </row>
    <row r="338" spans="1:255" ht="15.75">
      <c r="A338" s="110" t="s">
        <v>106</v>
      </c>
      <c r="B338" s="114"/>
      <c r="C338" s="11"/>
      <c r="D338" s="11"/>
      <c r="E338" s="11"/>
      <c r="F338" s="11"/>
      <c r="G338" s="21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3"/>
      <c r="EZ338" s="3"/>
      <c r="FA338" s="3"/>
      <c r="FB338" s="3"/>
      <c r="FC338" s="3"/>
      <c r="FD338" s="3"/>
      <c r="FE338" s="3"/>
      <c r="FF338" s="3"/>
      <c r="FG338" s="3"/>
      <c r="FH338" s="3"/>
      <c r="FI338" s="3"/>
      <c r="FJ338" s="3"/>
      <c r="FK338" s="3"/>
      <c r="FL338" s="3"/>
      <c r="FM338" s="3"/>
      <c r="FN338" s="3"/>
      <c r="FO338" s="3"/>
      <c r="FP338" s="3"/>
      <c r="FQ338" s="3"/>
      <c r="FR338" s="3"/>
      <c r="FS338" s="3"/>
      <c r="FT338" s="3"/>
      <c r="FU338" s="3"/>
      <c r="FV338" s="3"/>
      <c r="FW338" s="3"/>
      <c r="FX338" s="3"/>
      <c r="FY338" s="3"/>
      <c r="FZ338" s="3"/>
      <c r="GA338" s="3"/>
      <c r="GB338" s="3"/>
      <c r="GC338" s="3"/>
      <c r="GD338" s="3"/>
      <c r="GE338" s="3"/>
      <c r="GF338" s="3"/>
      <c r="GG338" s="3"/>
      <c r="GH338" s="3"/>
      <c r="GI338" s="3"/>
      <c r="GJ338" s="3"/>
      <c r="GK338" s="3"/>
      <c r="GL338" s="3"/>
      <c r="GM338" s="3"/>
      <c r="GN338" s="3"/>
      <c r="GO338" s="3"/>
      <c r="GP338" s="3"/>
      <c r="GQ338" s="3"/>
      <c r="GR338" s="3"/>
      <c r="GS338" s="3"/>
      <c r="GT338" s="3"/>
      <c r="GU338" s="3"/>
      <c r="GV338" s="3"/>
      <c r="GW338" s="3"/>
      <c r="GX338" s="3"/>
      <c r="GY338" s="3"/>
      <c r="GZ338" s="3"/>
      <c r="HA338" s="3"/>
      <c r="HB338" s="3"/>
      <c r="HC338" s="3"/>
      <c r="HD338" s="3"/>
      <c r="HE338" s="3"/>
      <c r="HF338" s="3"/>
      <c r="HG338" s="3"/>
      <c r="HH338" s="3"/>
      <c r="HI338" s="3"/>
      <c r="HJ338" s="3"/>
      <c r="HK338" s="3"/>
      <c r="HL338" s="3"/>
      <c r="HM338" s="3"/>
      <c r="HN338" s="3"/>
      <c r="HO338" s="3"/>
      <c r="HP338" s="3"/>
      <c r="HQ338" s="3"/>
      <c r="HR338" s="3"/>
      <c r="HS338" s="3"/>
      <c r="HT338" s="3"/>
      <c r="HU338" s="3"/>
      <c r="HV338" s="3"/>
      <c r="HW338" s="3"/>
      <c r="HX338" s="3"/>
      <c r="HY338" s="3"/>
      <c r="HZ338" s="3"/>
      <c r="IA338" s="3"/>
      <c r="IB338" s="3"/>
      <c r="IC338" s="3"/>
      <c r="ID338" s="3"/>
      <c r="IE338" s="3"/>
      <c r="IF338" s="3"/>
      <c r="IG338" s="3"/>
      <c r="IH338" s="3"/>
      <c r="II338" s="3"/>
      <c r="IJ338" s="3"/>
      <c r="IK338" s="3"/>
      <c r="IL338" s="3"/>
      <c r="IM338" s="3"/>
      <c r="IN338" s="3"/>
      <c r="IO338" s="3"/>
      <c r="IP338" s="3"/>
      <c r="IQ338" s="3"/>
      <c r="IR338" s="3"/>
      <c r="IS338" s="3"/>
      <c r="IT338" s="3"/>
      <c r="IU338" s="3"/>
    </row>
    <row r="339" spans="1:255">
      <c r="A339" s="11" t="s">
        <v>44</v>
      </c>
      <c r="B339" s="124">
        <v>95414.31</v>
      </c>
      <c r="C339" s="24">
        <v>83757.73</v>
      </c>
      <c r="D339" s="24">
        <v>706660.19000000018</v>
      </c>
      <c r="E339" s="24">
        <v>782469.35</v>
      </c>
      <c r="F339" s="24">
        <v>-75809.1599999998</v>
      </c>
      <c r="G339" s="22">
        <v>-9.6899999999999986E-2</v>
      </c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3"/>
      <c r="EZ339" s="3"/>
      <c r="FA339" s="3"/>
      <c r="FB339" s="3"/>
      <c r="FC339" s="3"/>
      <c r="FD339" s="3"/>
      <c r="FE339" s="3"/>
      <c r="FF339" s="3"/>
      <c r="FG339" s="3"/>
      <c r="FH339" s="3"/>
      <c r="FI339" s="3"/>
      <c r="FJ339" s="3"/>
      <c r="FK339" s="3"/>
      <c r="FL339" s="3"/>
      <c r="FM339" s="3"/>
      <c r="FN339" s="3"/>
      <c r="FO339" s="3"/>
      <c r="FP339" s="3"/>
      <c r="FQ339" s="3"/>
      <c r="FR339" s="3"/>
      <c r="FS339" s="3"/>
      <c r="FT339" s="3"/>
      <c r="FU339" s="3"/>
      <c r="FV339" s="3"/>
      <c r="FW339" s="3"/>
      <c r="FX339" s="3"/>
      <c r="FY339" s="3"/>
      <c r="FZ339" s="3"/>
      <c r="GA339" s="3"/>
      <c r="GB339" s="3"/>
      <c r="GC339" s="3"/>
      <c r="GD339" s="3"/>
      <c r="GE339" s="3"/>
      <c r="GF339" s="3"/>
      <c r="GG339" s="3"/>
      <c r="GH339" s="3"/>
      <c r="GI339" s="3"/>
      <c r="GJ339" s="3"/>
      <c r="GK339" s="3"/>
      <c r="GL339" s="3"/>
      <c r="GM339" s="3"/>
      <c r="GN339" s="3"/>
      <c r="GO339" s="3"/>
      <c r="GP339" s="3"/>
      <c r="GQ339" s="3"/>
      <c r="GR339" s="3"/>
      <c r="GS339" s="3"/>
      <c r="GT339" s="3"/>
      <c r="GU339" s="3"/>
      <c r="GV339" s="3"/>
      <c r="GW339" s="3"/>
      <c r="GX339" s="3"/>
      <c r="GY339" s="3"/>
      <c r="GZ339" s="3"/>
      <c r="HA339" s="3"/>
      <c r="HB339" s="3"/>
      <c r="HC339" s="3"/>
      <c r="HD339" s="3"/>
      <c r="HE339" s="3"/>
      <c r="HF339" s="3"/>
      <c r="HG339" s="3"/>
      <c r="HH339" s="3"/>
      <c r="HI339" s="3"/>
      <c r="HJ339" s="3"/>
      <c r="HK339" s="3"/>
      <c r="HL339" s="3"/>
      <c r="HM339" s="3"/>
      <c r="HN339" s="3"/>
      <c r="HO339" s="3"/>
      <c r="HP339" s="3"/>
      <c r="HQ339" s="3"/>
      <c r="HR339" s="3"/>
      <c r="HS339" s="3"/>
      <c r="HT339" s="3"/>
      <c r="HU339" s="3"/>
      <c r="HV339" s="3"/>
      <c r="HW339" s="3"/>
      <c r="HX339" s="3"/>
      <c r="HY339" s="3"/>
      <c r="HZ339" s="3"/>
      <c r="IA339" s="3"/>
      <c r="IB339" s="3"/>
      <c r="IC339" s="3"/>
      <c r="ID339" s="3"/>
      <c r="IE339" s="3"/>
      <c r="IF339" s="3"/>
      <c r="IG339" s="3"/>
      <c r="IH339" s="3"/>
      <c r="II339" s="3"/>
      <c r="IJ339" s="3"/>
      <c r="IK339" s="3"/>
      <c r="IL339" s="3"/>
      <c r="IM339" s="3"/>
      <c r="IN339" s="3"/>
      <c r="IO339" s="3"/>
      <c r="IP339" s="3"/>
      <c r="IQ339" s="3"/>
      <c r="IR339" s="3"/>
      <c r="IS339" s="3"/>
      <c r="IT339" s="3"/>
      <c r="IU339" s="3"/>
    </row>
    <row r="340" spans="1:255">
      <c r="A340" s="11" t="s">
        <v>107</v>
      </c>
      <c r="B340" s="50">
        <v>95414.31</v>
      </c>
      <c r="C340" s="20">
        <v>83757.73</v>
      </c>
      <c r="D340" s="20">
        <v>706660.19000000018</v>
      </c>
      <c r="E340" s="20">
        <v>782469.35</v>
      </c>
      <c r="F340" s="32">
        <v>-75809.1599999998</v>
      </c>
      <c r="G340" s="21">
        <v>-9.6899999999999986E-2</v>
      </c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3"/>
      <c r="EZ340" s="3"/>
      <c r="FA340" s="3"/>
      <c r="FB340" s="3"/>
      <c r="FC340" s="3"/>
      <c r="FD340" s="3"/>
      <c r="FE340" s="3"/>
      <c r="FF340" s="3"/>
      <c r="FG340" s="3"/>
      <c r="FH340" s="3"/>
      <c r="FI340" s="3"/>
      <c r="FJ340" s="3"/>
      <c r="FK340" s="3"/>
      <c r="FL340" s="3"/>
      <c r="FM340" s="3"/>
      <c r="FN340" s="3"/>
      <c r="FO340" s="3"/>
      <c r="FP340" s="3"/>
      <c r="FQ340" s="3"/>
      <c r="FR340" s="3"/>
      <c r="FS340" s="3"/>
      <c r="FT340" s="3"/>
      <c r="FU340" s="3"/>
      <c r="FV340" s="3"/>
      <c r="FW340" s="3"/>
      <c r="FX340" s="3"/>
      <c r="FY340" s="3"/>
      <c r="FZ340" s="3"/>
      <c r="GA340" s="3"/>
      <c r="GB340" s="3"/>
      <c r="GC340" s="3"/>
      <c r="GD340" s="3"/>
      <c r="GE340" s="3"/>
      <c r="GF340" s="3"/>
      <c r="GG340" s="3"/>
      <c r="GH340" s="3"/>
      <c r="GI340" s="3"/>
      <c r="GJ340" s="3"/>
      <c r="GK340" s="3"/>
      <c r="GL340" s="3"/>
      <c r="GM340" s="3"/>
      <c r="GN340" s="3"/>
      <c r="GO340" s="3"/>
      <c r="GP340" s="3"/>
      <c r="GQ340" s="3"/>
      <c r="GR340" s="3"/>
      <c r="GS340" s="3"/>
      <c r="GT340" s="3"/>
      <c r="GU340" s="3"/>
      <c r="GV340" s="3"/>
      <c r="GW340" s="3"/>
      <c r="GX340" s="3"/>
      <c r="GY340" s="3"/>
      <c r="GZ340" s="3"/>
      <c r="HA340" s="3"/>
      <c r="HB340" s="3"/>
      <c r="HC340" s="3"/>
      <c r="HD340" s="3"/>
      <c r="HE340" s="3"/>
      <c r="HF340" s="3"/>
      <c r="HG340" s="3"/>
      <c r="HH340" s="3"/>
      <c r="HI340" s="3"/>
      <c r="HJ340" s="3"/>
      <c r="HK340" s="3"/>
      <c r="HL340" s="3"/>
      <c r="HM340" s="3"/>
      <c r="HN340" s="3"/>
      <c r="HO340" s="3"/>
      <c r="HP340" s="3"/>
      <c r="HQ340" s="3"/>
      <c r="HR340" s="3"/>
      <c r="HS340" s="3"/>
      <c r="HT340" s="3"/>
      <c r="HU340" s="3"/>
      <c r="HV340" s="3"/>
      <c r="HW340" s="3"/>
      <c r="HX340" s="3"/>
      <c r="HY340" s="3"/>
      <c r="HZ340" s="3"/>
      <c r="IA340" s="3"/>
      <c r="IB340" s="3"/>
      <c r="IC340" s="3"/>
      <c r="ID340" s="3"/>
      <c r="IE340" s="3"/>
      <c r="IF340" s="3"/>
      <c r="IG340" s="3"/>
      <c r="IH340" s="3"/>
      <c r="II340" s="3"/>
      <c r="IJ340" s="3"/>
      <c r="IK340" s="3"/>
      <c r="IL340" s="3"/>
      <c r="IM340" s="3"/>
      <c r="IN340" s="3"/>
      <c r="IO340" s="3"/>
      <c r="IP340" s="3"/>
      <c r="IQ340" s="3"/>
      <c r="IR340" s="3"/>
      <c r="IS340" s="3"/>
      <c r="IT340" s="3"/>
      <c r="IU340" s="3"/>
    </row>
    <row r="341" spans="1:255">
      <c r="A341" s="11"/>
      <c r="B341" s="50"/>
      <c r="C341" s="20"/>
      <c r="D341" s="20"/>
      <c r="E341" s="20"/>
      <c r="F341" s="20"/>
      <c r="G341" s="21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3"/>
      <c r="EZ341" s="3"/>
      <c r="FA341" s="3"/>
      <c r="FB341" s="3"/>
      <c r="FC341" s="3"/>
      <c r="FD341" s="3"/>
      <c r="FE341" s="3"/>
      <c r="FF341" s="3"/>
      <c r="FG341" s="3"/>
      <c r="FH341" s="3"/>
      <c r="FI341" s="3"/>
      <c r="FJ341" s="3"/>
      <c r="FK341" s="3"/>
      <c r="FL341" s="3"/>
      <c r="FM341" s="3"/>
      <c r="FN341" s="3"/>
      <c r="FO341" s="3"/>
      <c r="FP341" s="3"/>
      <c r="FQ341" s="3"/>
      <c r="FR341" s="3"/>
      <c r="FS341" s="3"/>
      <c r="FT341" s="3"/>
      <c r="FU341" s="3"/>
      <c r="FV341" s="3"/>
      <c r="FW341" s="3"/>
      <c r="FX341" s="3"/>
      <c r="FY341" s="3"/>
      <c r="FZ341" s="3"/>
      <c r="GA341" s="3"/>
      <c r="GB341" s="3"/>
      <c r="GC341" s="3"/>
      <c r="GD341" s="3"/>
      <c r="GE341" s="3"/>
      <c r="GF341" s="3"/>
      <c r="GG341" s="3"/>
      <c r="GH341" s="3"/>
      <c r="GI341" s="3"/>
      <c r="GJ341" s="3"/>
      <c r="GK341" s="3"/>
      <c r="GL341" s="3"/>
      <c r="GM341" s="3"/>
      <c r="GN341" s="3"/>
      <c r="GO341" s="3"/>
      <c r="GP341" s="3"/>
      <c r="GQ341" s="3"/>
      <c r="GR341" s="3"/>
      <c r="GS341" s="3"/>
      <c r="GT341" s="3"/>
      <c r="GU341" s="3"/>
      <c r="GV341" s="3"/>
      <c r="GW341" s="3"/>
      <c r="GX341" s="3"/>
      <c r="GY341" s="3"/>
      <c r="GZ341" s="3"/>
      <c r="HA341" s="3"/>
      <c r="HB341" s="3"/>
      <c r="HC341" s="3"/>
      <c r="HD341" s="3"/>
      <c r="HE341" s="3"/>
      <c r="HF341" s="3"/>
      <c r="HG341" s="3"/>
      <c r="HH341" s="3"/>
      <c r="HI341" s="3"/>
      <c r="HJ341" s="3"/>
      <c r="HK341" s="3"/>
      <c r="HL341" s="3"/>
      <c r="HM341" s="3"/>
      <c r="HN341" s="3"/>
      <c r="HO341" s="3"/>
      <c r="HP341" s="3"/>
      <c r="HQ341" s="3"/>
      <c r="HR341" s="3"/>
      <c r="HS341" s="3"/>
      <c r="HT341" s="3"/>
      <c r="HU341" s="3"/>
      <c r="HV341" s="3"/>
      <c r="HW341" s="3"/>
      <c r="HX341" s="3"/>
      <c r="HY341" s="3"/>
      <c r="HZ341" s="3"/>
      <c r="IA341" s="3"/>
      <c r="IB341" s="3"/>
      <c r="IC341" s="3"/>
      <c r="ID341" s="3"/>
      <c r="IE341" s="3"/>
      <c r="IF341" s="3"/>
      <c r="IG341" s="3"/>
      <c r="IH341" s="3"/>
      <c r="II341" s="3"/>
      <c r="IJ341" s="3"/>
      <c r="IK341" s="3"/>
      <c r="IL341" s="3"/>
      <c r="IM341" s="3"/>
      <c r="IN341" s="3"/>
      <c r="IO341" s="3"/>
      <c r="IP341" s="3"/>
      <c r="IQ341" s="3"/>
      <c r="IR341" s="3"/>
      <c r="IS341" s="3"/>
      <c r="IT341" s="3"/>
      <c r="IU341" s="3"/>
    </row>
    <row r="342" spans="1:255" ht="15.75">
      <c r="A342" s="110" t="s">
        <v>108</v>
      </c>
      <c r="B342" s="50"/>
      <c r="C342" s="20"/>
      <c r="D342" s="20"/>
      <c r="E342" s="20"/>
      <c r="F342" s="20"/>
      <c r="G342" s="21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3"/>
      <c r="EZ342" s="3"/>
      <c r="FA342" s="3"/>
      <c r="FB342" s="3"/>
      <c r="FC342" s="3"/>
      <c r="FD342" s="3"/>
      <c r="FE342" s="3"/>
      <c r="FF342" s="3"/>
      <c r="FG342" s="3"/>
      <c r="FH342" s="3"/>
      <c r="FI342" s="3"/>
      <c r="FJ342" s="3"/>
      <c r="FK342" s="3"/>
      <c r="FL342" s="3"/>
      <c r="FM342" s="3"/>
      <c r="FN342" s="3"/>
      <c r="FO342" s="3"/>
      <c r="FP342" s="3"/>
      <c r="FQ342" s="3"/>
      <c r="FR342" s="3"/>
      <c r="FS342" s="3"/>
      <c r="FT342" s="3"/>
      <c r="FU342" s="3"/>
      <c r="FV342" s="3"/>
      <c r="FW342" s="3"/>
      <c r="FX342" s="3"/>
      <c r="FY342" s="3"/>
      <c r="FZ342" s="3"/>
      <c r="GA342" s="3"/>
      <c r="GB342" s="3"/>
      <c r="GC342" s="3"/>
      <c r="GD342" s="3"/>
      <c r="GE342" s="3"/>
      <c r="GF342" s="3"/>
      <c r="GG342" s="3"/>
      <c r="GH342" s="3"/>
      <c r="GI342" s="3"/>
      <c r="GJ342" s="3"/>
      <c r="GK342" s="3"/>
      <c r="GL342" s="3"/>
      <c r="GM342" s="3"/>
      <c r="GN342" s="3"/>
      <c r="GO342" s="3"/>
      <c r="GP342" s="3"/>
      <c r="GQ342" s="3"/>
      <c r="GR342" s="3"/>
      <c r="GS342" s="3"/>
      <c r="GT342" s="3"/>
      <c r="GU342" s="3"/>
      <c r="GV342" s="3"/>
      <c r="GW342" s="3"/>
      <c r="GX342" s="3"/>
      <c r="GY342" s="3"/>
      <c r="GZ342" s="3"/>
      <c r="HA342" s="3"/>
      <c r="HB342" s="3"/>
      <c r="HC342" s="3"/>
      <c r="HD342" s="3"/>
      <c r="HE342" s="3"/>
      <c r="HF342" s="3"/>
      <c r="HG342" s="3"/>
      <c r="HH342" s="3"/>
      <c r="HI342" s="3"/>
      <c r="HJ342" s="3"/>
      <c r="HK342" s="3"/>
      <c r="HL342" s="3"/>
      <c r="HM342" s="3"/>
      <c r="HN342" s="3"/>
      <c r="HO342" s="3"/>
      <c r="HP342" s="3"/>
      <c r="HQ342" s="3"/>
      <c r="HR342" s="3"/>
      <c r="HS342" s="3"/>
      <c r="HT342" s="3"/>
      <c r="HU342" s="3"/>
      <c r="HV342" s="3"/>
      <c r="HW342" s="3"/>
      <c r="HX342" s="3"/>
      <c r="HY342" s="3"/>
      <c r="HZ342" s="3"/>
      <c r="IA342" s="3"/>
      <c r="IB342" s="3"/>
      <c r="IC342" s="3"/>
      <c r="ID342" s="3"/>
      <c r="IE342" s="3"/>
      <c r="IF342" s="3"/>
      <c r="IG342" s="3"/>
      <c r="IH342" s="3"/>
      <c r="II342" s="3"/>
      <c r="IJ342" s="3"/>
      <c r="IK342" s="3"/>
      <c r="IL342" s="3"/>
      <c r="IM342" s="3"/>
      <c r="IN342" s="3"/>
      <c r="IO342" s="3"/>
      <c r="IP342" s="3"/>
      <c r="IQ342" s="3"/>
      <c r="IR342" s="3"/>
      <c r="IS342" s="3"/>
      <c r="IT342" s="3"/>
      <c r="IU342" s="3"/>
    </row>
    <row r="343" spans="1:255">
      <c r="A343" s="11" t="s">
        <v>44</v>
      </c>
      <c r="B343" s="124">
        <v>0</v>
      </c>
      <c r="C343" s="24">
        <v>0</v>
      </c>
      <c r="D343" s="24">
        <v>0</v>
      </c>
      <c r="E343" s="24">
        <v>0</v>
      </c>
      <c r="F343" s="24">
        <v>0</v>
      </c>
      <c r="G343" s="22">
        <v>0</v>
      </c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  <c r="IU343" s="3"/>
    </row>
    <row r="344" spans="1:255">
      <c r="A344" s="11" t="s">
        <v>109</v>
      </c>
      <c r="B344" s="50">
        <v>0</v>
      </c>
      <c r="C344" s="20">
        <v>0</v>
      </c>
      <c r="D344" s="20">
        <v>0</v>
      </c>
      <c r="E344" s="20">
        <v>0</v>
      </c>
      <c r="F344" s="32">
        <v>0</v>
      </c>
      <c r="G344" s="21">
        <v>0</v>
      </c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3"/>
      <c r="EZ344" s="3"/>
      <c r="FA344" s="3"/>
      <c r="FB344" s="3"/>
      <c r="FC344" s="3"/>
      <c r="FD344" s="3"/>
      <c r="FE344" s="3"/>
      <c r="FF344" s="3"/>
      <c r="FG344" s="3"/>
      <c r="FH344" s="3"/>
      <c r="FI344" s="3"/>
      <c r="FJ344" s="3"/>
      <c r="FK344" s="3"/>
      <c r="FL344" s="3"/>
      <c r="FM344" s="3"/>
      <c r="FN344" s="3"/>
      <c r="FO344" s="3"/>
      <c r="FP344" s="3"/>
      <c r="FQ344" s="3"/>
      <c r="FR344" s="3"/>
      <c r="FS344" s="3"/>
      <c r="FT344" s="3"/>
      <c r="FU344" s="3"/>
      <c r="FV344" s="3"/>
      <c r="FW344" s="3"/>
      <c r="FX344" s="3"/>
      <c r="FY344" s="3"/>
      <c r="FZ344" s="3"/>
      <c r="GA344" s="3"/>
      <c r="GB344" s="3"/>
      <c r="GC344" s="3"/>
      <c r="GD344" s="3"/>
      <c r="GE344" s="3"/>
      <c r="GF344" s="3"/>
      <c r="GG344" s="3"/>
      <c r="GH344" s="3"/>
      <c r="GI344" s="3"/>
      <c r="GJ344" s="3"/>
      <c r="GK344" s="3"/>
      <c r="GL344" s="3"/>
      <c r="GM344" s="3"/>
      <c r="GN344" s="3"/>
      <c r="GO344" s="3"/>
      <c r="GP344" s="3"/>
      <c r="GQ344" s="3"/>
      <c r="GR344" s="3"/>
      <c r="GS344" s="3"/>
      <c r="GT344" s="3"/>
      <c r="GU344" s="3"/>
      <c r="GV344" s="3"/>
      <c r="GW344" s="3"/>
      <c r="GX344" s="3"/>
      <c r="GY344" s="3"/>
      <c r="GZ344" s="3"/>
      <c r="HA344" s="3"/>
      <c r="HB344" s="3"/>
      <c r="HC344" s="3"/>
      <c r="HD344" s="3"/>
      <c r="HE344" s="3"/>
      <c r="HF344" s="3"/>
      <c r="HG344" s="3"/>
      <c r="HH344" s="3"/>
      <c r="HI344" s="3"/>
      <c r="HJ344" s="3"/>
      <c r="HK344" s="3"/>
      <c r="HL344" s="3"/>
      <c r="HM344" s="3"/>
      <c r="HN344" s="3"/>
      <c r="HO344" s="3"/>
      <c r="HP344" s="3"/>
      <c r="HQ344" s="3"/>
      <c r="HR344" s="3"/>
      <c r="HS344" s="3"/>
      <c r="HT344" s="3"/>
      <c r="HU344" s="3"/>
      <c r="HV344" s="3"/>
      <c r="HW344" s="3"/>
      <c r="HX344" s="3"/>
      <c r="HY344" s="3"/>
      <c r="HZ344" s="3"/>
      <c r="IA344" s="3"/>
      <c r="IB344" s="3"/>
      <c r="IC344" s="3"/>
      <c r="ID344" s="3"/>
      <c r="IE344" s="3"/>
      <c r="IF344" s="3"/>
      <c r="IG344" s="3"/>
      <c r="IH344" s="3"/>
      <c r="II344" s="3"/>
      <c r="IJ344" s="3"/>
      <c r="IK344" s="3"/>
      <c r="IL344" s="3"/>
      <c r="IM344" s="3"/>
      <c r="IN344" s="3"/>
      <c r="IO344" s="3"/>
      <c r="IP344" s="3"/>
      <c r="IQ344" s="3"/>
      <c r="IR344" s="3"/>
      <c r="IS344" s="3"/>
      <c r="IT344" s="3"/>
      <c r="IU344" s="3"/>
    </row>
    <row r="345" spans="1:255">
      <c r="A345" s="11"/>
      <c r="B345" s="114"/>
      <c r="C345" s="11"/>
      <c r="D345" s="11"/>
      <c r="E345" s="11"/>
      <c r="F345" s="11"/>
      <c r="G345" s="21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3"/>
      <c r="EZ345" s="3"/>
      <c r="FA345" s="3"/>
      <c r="FB345" s="3"/>
      <c r="FC345" s="3"/>
      <c r="FD345" s="3"/>
      <c r="FE345" s="3"/>
      <c r="FF345" s="3"/>
      <c r="FG345" s="3"/>
      <c r="FH345" s="3"/>
      <c r="FI345" s="3"/>
      <c r="FJ345" s="3"/>
      <c r="FK345" s="3"/>
      <c r="FL345" s="3"/>
      <c r="FM345" s="3"/>
      <c r="FN345" s="3"/>
      <c r="FO345" s="3"/>
      <c r="FP345" s="3"/>
      <c r="FQ345" s="3"/>
      <c r="FR345" s="3"/>
      <c r="FS345" s="3"/>
      <c r="FT345" s="3"/>
      <c r="FU345" s="3"/>
      <c r="FV345" s="3"/>
      <c r="FW345" s="3"/>
      <c r="FX345" s="3"/>
      <c r="FY345" s="3"/>
      <c r="FZ345" s="3"/>
      <c r="GA345" s="3"/>
      <c r="GB345" s="3"/>
      <c r="GC345" s="3"/>
      <c r="GD345" s="3"/>
      <c r="GE345" s="3"/>
      <c r="GF345" s="3"/>
      <c r="GG345" s="3"/>
      <c r="GH345" s="3"/>
      <c r="GI345" s="3"/>
      <c r="GJ345" s="3"/>
      <c r="GK345" s="3"/>
      <c r="GL345" s="3"/>
      <c r="GM345" s="3"/>
      <c r="GN345" s="3"/>
      <c r="GO345" s="3"/>
      <c r="GP345" s="3"/>
      <c r="GQ345" s="3"/>
      <c r="GR345" s="3"/>
      <c r="GS345" s="3"/>
      <c r="GT345" s="3"/>
      <c r="GU345" s="3"/>
      <c r="GV345" s="3"/>
      <c r="GW345" s="3"/>
      <c r="GX345" s="3"/>
      <c r="GY345" s="3"/>
      <c r="GZ345" s="3"/>
      <c r="HA345" s="3"/>
      <c r="HB345" s="3"/>
      <c r="HC345" s="3"/>
      <c r="HD345" s="3"/>
      <c r="HE345" s="3"/>
      <c r="HF345" s="3"/>
      <c r="HG345" s="3"/>
      <c r="HH345" s="3"/>
      <c r="HI345" s="3"/>
      <c r="HJ345" s="3"/>
      <c r="HK345" s="3"/>
      <c r="HL345" s="3"/>
      <c r="HM345" s="3"/>
      <c r="HN345" s="3"/>
      <c r="HO345" s="3"/>
      <c r="HP345" s="3"/>
      <c r="HQ345" s="3"/>
      <c r="HR345" s="3"/>
      <c r="HS345" s="3"/>
      <c r="HT345" s="3"/>
      <c r="HU345" s="3"/>
      <c r="HV345" s="3"/>
      <c r="HW345" s="3"/>
      <c r="HX345" s="3"/>
      <c r="HY345" s="3"/>
      <c r="HZ345" s="3"/>
      <c r="IA345" s="3"/>
      <c r="IB345" s="3"/>
      <c r="IC345" s="3"/>
      <c r="ID345" s="3"/>
      <c r="IE345" s="3"/>
      <c r="IF345" s="3"/>
      <c r="IG345" s="3"/>
      <c r="IH345" s="3"/>
      <c r="II345" s="3"/>
      <c r="IJ345" s="3"/>
      <c r="IK345" s="3"/>
      <c r="IL345" s="3"/>
      <c r="IM345" s="3"/>
      <c r="IN345" s="3"/>
      <c r="IO345" s="3"/>
      <c r="IP345" s="3"/>
      <c r="IQ345" s="3"/>
      <c r="IR345" s="3"/>
      <c r="IS345" s="3"/>
      <c r="IT345" s="3"/>
      <c r="IU345" s="3"/>
    </row>
    <row r="346" spans="1:255" ht="15.75">
      <c r="A346" s="110" t="s">
        <v>234</v>
      </c>
      <c r="B346" s="114"/>
      <c r="C346" s="11"/>
      <c r="D346" s="11"/>
      <c r="E346" s="11"/>
      <c r="F346" s="11"/>
      <c r="G346" s="21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  <c r="BO346" s="3"/>
      <c r="BP346" s="3"/>
      <c r="BQ346" s="3"/>
      <c r="BR346" s="3"/>
      <c r="BS346" s="3"/>
      <c r="BT346" s="3"/>
      <c r="BU346" s="3"/>
      <c r="BV346" s="3"/>
      <c r="BW346" s="3"/>
      <c r="BX346" s="3"/>
      <c r="BY346" s="3"/>
      <c r="BZ346" s="3"/>
      <c r="CA346" s="3"/>
      <c r="CB346" s="3"/>
      <c r="CC346" s="3"/>
      <c r="CD346" s="3"/>
      <c r="CE346" s="3"/>
      <c r="CF346" s="3"/>
      <c r="CG346" s="3"/>
      <c r="CH346" s="3"/>
      <c r="CI346" s="3"/>
      <c r="CJ346" s="3"/>
      <c r="CK346" s="3"/>
      <c r="CL346" s="3"/>
      <c r="CM346" s="3"/>
      <c r="CN346" s="3"/>
      <c r="CO346" s="3"/>
      <c r="CP346" s="3"/>
      <c r="CQ346" s="3"/>
      <c r="CR346" s="3"/>
      <c r="CS346" s="3"/>
      <c r="CT346" s="3"/>
      <c r="CU346" s="3"/>
      <c r="CV346" s="3"/>
      <c r="CW346" s="3"/>
      <c r="CX346" s="3"/>
      <c r="CY346" s="3"/>
      <c r="CZ346" s="3"/>
      <c r="DA346" s="3"/>
      <c r="DB346" s="3"/>
      <c r="DC346" s="3"/>
      <c r="DD346" s="3"/>
      <c r="DE346" s="3"/>
      <c r="DF346" s="3"/>
      <c r="DG346" s="3"/>
      <c r="DH346" s="3"/>
      <c r="DI346" s="3"/>
      <c r="DJ346" s="3"/>
      <c r="DK346" s="3"/>
      <c r="DL346" s="3"/>
      <c r="DM346" s="3"/>
      <c r="DN346" s="3"/>
      <c r="DO346" s="3"/>
      <c r="DP346" s="3"/>
      <c r="DQ346" s="3"/>
      <c r="DR346" s="3"/>
      <c r="DS346" s="3"/>
      <c r="DT346" s="3"/>
      <c r="DU346" s="3"/>
      <c r="DV346" s="3"/>
      <c r="DW346" s="3"/>
      <c r="DX346" s="3"/>
      <c r="DY346" s="3"/>
      <c r="DZ346" s="3"/>
      <c r="EA346" s="3"/>
      <c r="EB346" s="3"/>
      <c r="EC346" s="3"/>
      <c r="ED346" s="3"/>
      <c r="EE346" s="3"/>
      <c r="EF346" s="3"/>
      <c r="EG346" s="3"/>
      <c r="EH346" s="3"/>
      <c r="EI346" s="3"/>
      <c r="EJ346" s="3"/>
      <c r="EK346" s="3"/>
      <c r="EL346" s="3"/>
      <c r="EM346" s="3"/>
      <c r="EN346" s="3"/>
      <c r="EO346" s="3"/>
      <c r="EP346" s="3"/>
      <c r="EQ346" s="3"/>
      <c r="ER346" s="3"/>
      <c r="ES346" s="3"/>
      <c r="ET346" s="3"/>
      <c r="EU346" s="3"/>
      <c r="EV346" s="3"/>
      <c r="EW346" s="3"/>
      <c r="EX346" s="3"/>
      <c r="EY346" s="3"/>
      <c r="EZ346" s="3"/>
      <c r="FA346" s="3"/>
      <c r="FB346" s="3"/>
      <c r="FC346" s="3"/>
      <c r="FD346" s="3"/>
      <c r="FE346" s="3"/>
      <c r="FF346" s="3"/>
      <c r="FG346" s="3"/>
      <c r="FH346" s="3"/>
      <c r="FI346" s="3"/>
      <c r="FJ346" s="3"/>
      <c r="FK346" s="3"/>
      <c r="FL346" s="3"/>
      <c r="FM346" s="3"/>
      <c r="FN346" s="3"/>
      <c r="FO346" s="3"/>
      <c r="FP346" s="3"/>
      <c r="FQ346" s="3"/>
      <c r="FR346" s="3"/>
      <c r="FS346" s="3"/>
      <c r="FT346" s="3"/>
      <c r="FU346" s="3"/>
      <c r="FV346" s="3"/>
      <c r="FW346" s="3"/>
      <c r="FX346" s="3"/>
      <c r="FY346" s="3"/>
      <c r="FZ346" s="3"/>
      <c r="GA346" s="3"/>
      <c r="GB346" s="3"/>
      <c r="GC346" s="3"/>
      <c r="GD346" s="3"/>
      <c r="GE346" s="3"/>
      <c r="GF346" s="3"/>
      <c r="GG346" s="3"/>
      <c r="GH346" s="3"/>
      <c r="GI346" s="3"/>
      <c r="GJ346" s="3"/>
      <c r="GK346" s="3"/>
      <c r="GL346" s="3"/>
      <c r="GM346" s="3"/>
      <c r="GN346" s="3"/>
      <c r="GO346" s="3"/>
      <c r="GP346" s="3"/>
      <c r="GQ346" s="3"/>
      <c r="GR346" s="3"/>
      <c r="GS346" s="3"/>
      <c r="GT346" s="3"/>
      <c r="GU346" s="3"/>
      <c r="GV346" s="3"/>
      <c r="GW346" s="3"/>
      <c r="GX346" s="3"/>
      <c r="GY346" s="3"/>
      <c r="GZ346" s="3"/>
      <c r="HA346" s="3"/>
      <c r="HB346" s="3"/>
      <c r="HC346" s="3"/>
      <c r="HD346" s="3"/>
      <c r="HE346" s="3"/>
      <c r="HF346" s="3"/>
      <c r="HG346" s="3"/>
      <c r="HH346" s="3"/>
      <c r="HI346" s="3"/>
      <c r="HJ346" s="3"/>
      <c r="HK346" s="3"/>
      <c r="HL346" s="3"/>
      <c r="HM346" s="3"/>
      <c r="HN346" s="3"/>
      <c r="HO346" s="3"/>
      <c r="HP346" s="3"/>
      <c r="HQ346" s="3"/>
      <c r="HR346" s="3"/>
      <c r="HS346" s="3"/>
      <c r="HT346" s="3"/>
      <c r="HU346" s="3"/>
      <c r="HV346" s="3"/>
      <c r="HW346" s="3"/>
      <c r="HX346" s="3"/>
      <c r="HY346" s="3"/>
      <c r="HZ346" s="3"/>
      <c r="IA346" s="3"/>
      <c r="IB346" s="3"/>
      <c r="IC346" s="3"/>
      <c r="ID346" s="3"/>
      <c r="IE346" s="3"/>
      <c r="IF346" s="3"/>
      <c r="IG346" s="3"/>
      <c r="IH346" s="3"/>
      <c r="II346" s="3"/>
      <c r="IJ346" s="3"/>
      <c r="IK346" s="3"/>
      <c r="IL346" s="3"/>
      <c r="IM346" s="3"/>
      <c r="IN346" s="3"/>
      <c r="IO346" s="3"/>
      <c r="IP346" s="3"/>
      <c r="IQ346" s="3"/>
      <c r="IR346" s="3"/>
      <c r="IS346" s="3"/>
      <c r="IT346" s="3"/>
      <c r="IU346" s="3"/>
    </row>
    <row r="347" spans="1:255">
      <c r="A347" s="11" t="s">
        <v>44</v>
      </c>
      <c r="B347" s="124">
        <v>0</v>
      </c>
      <c r="C347" s="24">
        <v>137.04</v>
      </c>
      <c r="D347" s="24">
        <v>26312.370000000003</v>
      </c>
      <c r="E347" s="24">
        <v>684.36</v>
      </c>
      <c r="F347" s="24">
        <v>25628.010000000002</v>
      </c>
      <c r="G347" s="22">
        <v>37.448099999999997</v>
      </c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3"/>
      <c r="EZ347" s="3"/>
      <c r="FA347" s="3"/>
      <c r="FB347" s="3"/>
      <c r="FC347" s="3"/>
      <c r="FD347" s="3"/>
      <c r="FE347" s="3"/>
      <c r="FF347" s="3"/>
      <c r="FG347" s="3"/>
      <c r="FH347" s="3"/>
      <c r="FI347" s="3"/>
      <c r="FJ347" s="3"/>
      <c r="FK347" s="3"/>
      <c r="FL347" s="3"/>
      <c r="FM347" s="3"/>
      <c r="FN347" s="3"/>
      <c r="FO347" s="3"/>
      <c r="FP347" s="3"/>
      <c r="FQ347" s="3"/>
      <c r="FR347" s="3"/>
      <c r="FS347" s="3"/>
      <c r="FT347" s="3"/>
      <c r="FU347" s="3"/>
      <c r="FV347" s="3"/>
      <c r="FW347" s="3"/>
      <c r="FX347" s="3"/>
      <c r="FY347" s="3"/>
      <c r="FZ347" s="3"/>
      <c r="GA347" s="3"/>
      <c r="GB347" s="3"/>
      <c r="GC347" s="3"/>
      <c r="GD347" s="3"/>
      <c r="GE347" s="3"/>
      <c r="GF347" s="3"/>
      <c r="GG347" s="3"/>
      <c r="GH347" s="3"/>
      <c r="GI347" s="3"/>
      <c r="GJ347" s="3"/>
      <c r="GK347" s="3"/>
      <c r="GL347" s="3"/>
      <c r="GM347" s="3"/>
      <c r="GN347" s="3"/>
      <c r="GO347" s="3"/>
      <c r="GP347" s="3"/>
      <c r="GQ347" s="3"/>
      <c r="GR347" s="3"/>
      <c r="GS347" s="3"/>
      <c r="GT347" s="3"/>
      <c r="GU347" s="3"/>
      <c r="GV347" s="3"/>
      <c r="GW347" s="3"/>
      <c r="GX347" s="3"/>
      <c r="GY347" s="3"/>
      <c r="GZ347" s="3"/>
      <c r="HA347" s="3"/>
      <c r="HB347" s="3"/>
      <c r="HC347" s="3"/>
      <c r="HD347" s="3"/>
      <c r="HE347" s="3"/>
      <c r="HF347" s="3"/>
      <c r="HG347" s="3"/>
      <c r="HH347" s="3"/>
      <c r="HI347" s="3"/>
      <c r="HJ347" s="3"/>
      <c r="HK347" s="3"/>
      <c r="HL347" s="3"/>
      <c r="HM347" s="3"/>
      <c r="HN347" s="3"/>
      <c r="HO347" s="3"/>
      <c r="HP347" s="3"/>
      <c r="HQ347" s="3"/>
      <c r="HR347" s="3"/>
      <c r="HS347" s="3"/>
      <c r="HT347" s="3"/>
      <c r="HU347" s="3"/>
      <c r="HV347" s="3"/>
      <c r="HW347" s="3"/>
      <c r="HX347" s="3"/>
      <c r="HY347" s="3"/>
      <c r="HZ347" s="3"/>
      <c r="IA347" s="3"/>
      <c r="IB347" s="3"/>
      <c r="IC347" s="3"/>
      <c r="ID347" s="3"/>
      <c r="IE347" s="3"/>
      <c r="IF347" s="3"/>
      <c r="IG347" s="3"/>
      <c r="IH347" s="3"/>
      <c r="II347" s="3"/>
      <c r="IJ347" s="3"/>
      <c r="IK347" s="3"/>
      <c r="IL347" s="3"/>
      <c r="IM347" s="3"/>
      <c r="IN347" s="3"/>
      <c r="IO347" s="3"/>
      <c r="IP347" s="3"/>
      <c r="IQ347" s="3"/>
      <c r="IR347" s="3"/>
      <c r="IS347" s="3"/>
      <c r="IT347" s="3"/>
      <c r="IU347" s="3"/>
    </row>
    <row r="348" spans="1:255">
      <c r="A348" s="11" t="s">
        <v>235</v>
      </c>
      <c r="B348" s="50">
        <v>0</v>
      </c>
      <c r="C348" s="20">
        <v>137.04</v>
      </c>
      <c r="D348" s="20">
        <v>26312.370000000003</v>
      </c>
      <c r="E348" s="20">
        <v>684.36</v>
      </c>
      <c r="F348" s="32">
        <v>25628.010000000002</v>
      </c>
      <c r="G348" s="21">
        <v>37.448099999999997</v>
      </c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3"/>
      <c r="EZ348" s="3"/>
      <c r="FA348" s="3"/>
      <c r="FB348" s="3"/>
      <c r="FC348" s="3"/>
      <c r="FD348" s="3"/>
      <c r="FE348" s="3"/>
      <c r="FF348" s="3"/>
      <c r="FG348" s="3"/>
      <c r="FH348" s="3"/>
      <c r="FI348" s="3"/>
      <c r="FJ348" s="3"/>
      <c r="FK348" s="3"/>
      <c r="FL348" s="3"/>
      <c r="FM348" s="3"/>
      <c r="FN348" s="3"/>
      <c r="FO348" s="3"/>
      <c r="FP348" s="3"/>
      <c r="FQ348" s="3"/>
      <c r="FR348" s="3"/>
      <c r="FS348" s="3"/>
      <c r="FT348" s="3"/>
      <c r="FU348" s="3"/>
      <c r="FV348" s="3"/>
      <c r="FW348" s="3"/>
      <c r="FX348" s="3"/>
      <c r="FY348" s="3"/>
      <c r="FZ348" s="3"/>
      <c r="GA348" s="3"/>
      <c r="GB348" s="3"/>
      <c r="GC348" s="3"/>
      <c r="GD348" s="3"/>
      <c r="GE348" s="3"/>
      <c r="GF348" s="3"/>
      <c r="GG348" s="3"/>
      <c r="GH348" s="3"/>
      <c r="GI348" s="3"/>
      <c r="GJ348" s="3"/>
      <c r="GK348" s="3"/>
      <c r="GL348" s="3"/>
      <c r="GM348" s="3"/>
      <c r="GN348" s="3"/>
      <c r="GO348" s="3"/>
      <c r="GP348" s="3"/>
      <c r="GQ348" s="3"/>
      <c r="GR348" s="3"/>
      <c r="GS348" s="3"/>
      <c r="GT348" s="3"/>
      <c r="GU348" s="3"/>
      <c r="GV348" s="3"/>
      <c r="GW348" s="3"/>
      <c r="GX348" s="3"/>
      <c r="GY348" s="3"/>
      <c r="GZ348" s="3"/>
      <c r="HA348" s="3"/>
      <c r="HB348" s="3"/>
      <c r="HC348" s="3"/>
      <c r="HD348" s="3"/>
      <c r="HE348" s="3"/>
      <c r="HF348" s="3"/>
      <c r="HG348" s="3"/>
      <c r="HH348" s="3"/>
      <c r="HI348" s="3"/>
      <c r="HJ348" s="3"/>
      <c r="HK348" s="3"/>
      <c r="HL348" s="3"/>
      <c r="HM348" s="3"/>
      <c r="HN348" s="3"/>
      <c r="HO348" s="3"/>
      <c r="HP348" s="3"/>
      <c r="HQ348" s="3"/>
      <c r="HR348" s="3"/>
      <c r="HS348" s="3"/>
      <c r="HT348" s="3"/>
      <c r="HU348" s="3"/>
      <c r="HV348" s="3"/>
      <c r="HW348" s="3"/>
      <c r="HX348" s="3"/>
      <c r="HY348" s="3"/>
      <c r="HZ348" s="3"/>
      <c r="IA348" s="3"/>
      <c r="IB348" s="3"/>
      <c r="IC348" s="3"/>
      <c r="ID348" s="3"/>
      <c r="IE348" s="3"/>
      <c r="IF348" s="3"/>
      <c r="IG348" s="3"/>
      <c r="IH348" s="3"/>
      <c r="II348" s="3"/>
      <c r="IJ348" s="3"/>
      <c r="IK348" s="3"/>
      <c r="IL348" s="3"/>
      <c r="IM348" s="3"/>
      <c r="IN348" s="3"/>
      <c r="IO348" s="3"/>
      <c r="IP348" s="3"/>
      <c r="IQ348" s="3"/>
      <c r="IR348" s="3"/>
      <c r="IS348" s="3"/>
      <c r="IT348" s="3"/>
      <c r="IU348" s="3"/>
    </row>
    <row r="349" spans="1:255">
      <c r="A349" s="11"/>
      <c r="B349" s="114"/>
      <c r="C349" s="11"/>
      <c r="D349" s="11"/>
      <c r="E349" s="11"/>
      <c r="F349" s="11"/>
      <c r="G349" s="21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3"/>
      <c r="EZ349" s="3"/>
      <c r="FA349" s="3"/>
      <c r="FB349" s="3"/>
      <c r="FC349" s="3"/>
      <c r="FD349" s="3"/>
      <c r="FE349" s="3"/>
      <c r="FF349" s="3"/>
      <c r="FG349" s="3"/>
      <c r="FH349" s="3"/>
      <c r="FI349" s="3"/>
      <c r="FJ349" s="3"/>
      <c r="FK349" s="3"/>
      <c r="FL349" s="3"/>
      <c r="FM349" s="3"/>
      <c r="FN349" s="3"/>
      <c r="FO349" s="3"/>
      <c r="FP349" s="3"/>
      <c r="FQ349" s="3"/>
      <c r="FR349" s="3"/>
      <c r="FS349" s="3"/>
      <c r="FT349" s="3"/>
      <c r="FU349" s="3"/>
      <c r="FV349" s="3"/>
      <c r="FW349" s="3"/>
      <c r="FX349" s="3"/>
      <c r="FY349" s="3"/>
      <c r="FZ349" s="3"/>
      <c r="GA349" s="3"/>
      <c r="GB349" s="3"/>
      <c r="GC349" s="3"/>
      <c r="GD349" s="3"/>
      <c r="GE349" s="3"/>
      <c r="GF349" s="3"/>
      <c r="GG349" s="3"/>
      <c r="GH349" s="3"/>
      <c r="GI349" s="3"/>
      <c r="GJ349" s="3"/>
      <c r="GK349" s="3"/>
      <c r="GL349" s="3"/>
      <c r="GM349" s="3"/>
      <c r="GN349" s="3"/>
      <c r="GO349" s="3"/>
      <c r="GP349" s="3"/>
      <c r="GQ349" s="3"/>
      <c r="GR349" s="3"/>
      <c r="GS349" s="3"/>
      <c r="GT349" s="3"/>
      <c r="GU349" s="3"/>
      <c r="GV349" s="3"/>
      <c r="GW349" s="3"/>
      <c r="GX349" s="3"/>
      <c r="GY349" s="3"/>
      <c r="GZ349" s="3"/>
      <c r="HA349" s="3"/>
      <c r="HB349" s="3"/>
      <c r="HC349" s="3"/>
      <c r="HD349" s="3"/>
      <c r="HE349" s="3"/>
      <c r="HF349" s="3"/>
      <c r="HG349" s="3"/>
      <c r="HH349" s="3"/>
      <c r="HI349" s="3"/>
      <c r="HJ349" s="3"/>
      <c r="HK349" s="3"/>
      <c r="HL349" s="3"/>
      <c r="HM349" s="3"/>
      <c r="HN349" s="3"/>
      <c r="HO349" s="3"/>
      <c r="HP349" s="3"/>
      <c r="HQ349" s="3"/>
      <c r="HR349" s="3"/>
      <c r="HS349" s="3"/>
      <c r="HT349" s="3"/>
      <c r="HU349" s="3"/>
      <c r="HV349" s="3"/>
      <c r="HW349" s="3"/>
      <c r="HX349" s="3"/>
      <c r="HY349" s="3"/>
      <c r="HZ349" s="3"/>
      <c r="IA349" s="3"/>
      <c r="IB349" s="3"/>
      <c r="IC349" s="3"/>
      <c r="ID349" s="3"/>
      <c r="IE349" s="3"/>
      <c r="IF349" s="3"/>
      <c r="IG349" s="3"/>
      <c r="IH349" s="3"/>
      <c r="II349" s="3"/>
      <c r="IJ349" s="3"/>
      <c r="IK349" s="3"/>
      <c r="IL349" s="3"/>
      <c r="IM349" s="3"/>
      <c r="IN349" s="3"/>
      <c r="IO349" s="3"/>
      <c r="IP349" s="3"/>
      <c r="IQ349" s="3"/>
      <c r="IR349" s="3"/>
      <c r="IS349" s="3"/>
      <c r="IT349" s="3"/>
      <c r="IU349" s="3"/>
    </row>
    <row r="350" spans="1:255" ht="15.75">
      <c r="A350" s="110" t="s">
        <v>110</v>
      </c>
      <c r="B350" s="114"/>
      <c r="C350" s="11"/>
      <c r="D350" s="11"/>
      <c r="E350" s="11"/>
      <c r="F350" s="11"/>
      <c r="G350" s="21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3"/>
      <c r="EZ350" s="3"/>
      <c r="FA350" s="3"/>
      <c r="FB350" s="3"/>
      <c r="FC350" s="3"/>
      <c r="FD350" s="3"/>
      <c r="FE350" s="3"/>
      <c r="FF350" s="3"/>
      <c r="FG350" s="3"/>
      <c r="FH350" s="3"/>
      <c r="FI350" s="3"/>
      <c r="FJ350" s="3"/>
      <c r="FK350" s="3"/>
      <c r="FL350" s="3"/>
      <c r="FM350" s="3"/>
      <c r="FN350" s="3"/>
      <c r="FO350" s="3"/>
      <c r="FP350" s="3"/>
      <c r="FQ350" s="3"/>
      <c r="FR350" s="3"/>
      <c r="FS350" s="3"/>
      <c r="FT350" s="3"/>
      <c r="FU350" s="3"/>
      <c r="FV350" s="3"/>
      <c r="FW350" s="3"/>
      <c r="FX350" s="3"/>
      <c r="FY350" s="3"/>
      <c r="FZ350" s="3"/>
      <c r="GA350" s="3"/>
      <c r="GB350" s="3"/>
      <c r="GC350" s="3"/>
      <c r="GD350" s="3"/>
      <c r="GE350" s="3"/>
      <c r="GF350" s="3"/>
      <c r="GG350" s="3"/>
      <c r="GH350" s="3"/>
      <c r="GI350" s="3"/>
      <c r="GJ350" s="3"/>
      <c r="GK350" s="3"/>
      <c r="GL350" s="3"/>
      <c r="GM350" s="3"/>
      <c r="GN350" s="3"/>
      <c r="GO350" s="3"/>
      <c r="GP350" s="3"/>
      <c r="GQ350" s="3"/>
      <c r="GR350" s="3"/>
      <c r="GS350" s="3"/>
      <c r="GT350" s="3"/>
      <c r="GU350" s="3"/>
      <c r="GV350" s="3"/>
      <c r="GW350" s="3"/>
      <c r="GX350" s="3"/>
      <c r="GY350" s="3"/>
      <c r="GZ350" s="3"/>
      <c r="HA350" s="3"/>
      <c r="HB350" s="3"/>
      <c r="HC350" s="3"/>
      <c r="HD350" s="3"/>
      <c r="HE350" s="3"/>
      <c r="HF350" s="3"/>
      <c r="HG350" s="3"/>
      <c r="HH350" s="3"/>
      <c r="HI350" s="3"/>
      <c r="HJ350" s="3"/>
      <c r="HK350" s="3"/>
      <c r="HL350" s="3"/>
      <c r="HM350" s="3"/>
      <c r="HN350" s="3"/>
      <c r="HO350" s="3"/>
      <c r="HP350" s="3"/>
      <c r="HQ350" s="3"/>
      <c r="HR350" s="3"/>
      <c r="HS350" s="3"/>
      <c r="HT350" s="3"/>
      <c r="HU350" s="3"/>
      <c r="HV350" s="3"/>
      <c r="HW350" s="3"/>
      <c r="HX350" s="3"/>
      <c r="HY350" s="3"/>
      <c r="HZ350" s="3"/>
      <c r="IA350" s="3"/>
      <c r="IB350" s="3"/>
      <c r="IC350" s="3"/>
      <c r="ID350" s="3"/>
      <c r="IE350" s="3"/>
      <c r="IF350" s="3"/>
      <c r="IG350" s="3"/>
      <c r="IH350" s="3"/>
      <c r="II350" s="3"/>
      <c r="IJ350" s="3"/>
      <c r="IK350" s="3"/>
      <c r="IL350" s="3"/>
      <c r="IM350" s="3"/>
      <c r="IN350" s="3"/>
      <c r="IO350" s="3"/>
      <c r="IP350" s="3"/>
      <c r="IQ350" s="3"/>
      <c r="IR350" s="3"/>
      <c r="IS350" s="3"/>
      <c r="IT350" s="3"/>
      <c r="IU350" s="3"/>
    </row>
    <row r="351" spans="1:255">
      <c r="A351" s="11" t="s">
        <v>44</v>
      </c>
      <c r="B351" s="125">
        <v>226239.82</v>
      </c>
      <c r="C351" s="33">
        <v>246199.32</v>
      </c>
      <c r="D351" s="33">
        <v>2395656</v>
      </c>
      <c r="E351" s="33">
        <v>2436154.98</v>
      </c>
      <c r="F351" s="33">
        <v>-40498.979999999981</v>
      </c>
      <c r="G351" s="34">
        <v>-1.6599999999999948E-2</v>
      </c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3"/>
      <c r="EZ351" s="3"/>
      <c r="FA351" s="3"/>
      <c r="FB351" s="3"/>
      <c r="FC351" s="3"/>
      <c r="FD351" s="3"/>
      <c r="FE351" s="3"/>
      <c r="FF351" s="3"/>
      <c r="FG351" s="3"/>
      <c r="FH351" s="3"/>
      <c r="FI351" s="3"/>
      <c r="FJ351" s="3"/>
      <c r="FK351" s="3"/>
      <c r="FL351" s="3"/>
      <c r="FM351" s="3"/>
      <c r="FN351" s="3"/>
      <c r="FO351" s="3"/>
      <c r="FP351" s="3"/>
      <c r="FQ351" s="3"/>
      <c r="FR351" s="3"/>
      <c r="FS351" s="3"/>
      <c r="FT351" s="3"/>
      <c r="FU351" s="3"/>
      <c r="FV351" s="3"/>
      <c r="FW351" s="3"/>
      <c r="FX351" s="3"/>
      <c r="FY351" s="3"/>
      <c r="FZ351" s="3"/>
      <c r="GA351" s="3"/>
      <c r="GB351" s="3"/>
      <c r="GC351" s="3"/>
      <c r="GD351" s="3"/>
      <c r="GE351" s="3"/>
      <c r="GF351" s="3"/>
      <c r="GG351" s="3"/>
      <c r="GH351" s="3"/>
      <c r="GI351" s="3"/>
      <c r="GJ351" s="3"/>
      <c r="GK351" s="3"/>
      <c r="GL351" s="3"/>
      <c r="GM351" s="3"/>
      <c r="GN351" s="3"/>
      <c r="GO351" s="3"/>
      <c r="GP351" s="3"/>
      <c r="GQ351" s="3"/>
      <c r="GR351" s="3"/>
      <c r="GS351" s="3"/>
      <c r="GT351" s="3"/>
      <c r="GU351" s="3"/>
      <c r="GV351" s="3"/>
      <c r="GW351" s="3"/>
      <c r="GX351" s="3"/>
      <c r="GY351" s="3"/>
      <c r="GZ351" s="3"/>
      <c r="HA351" s="3"/>
      <c r="HB351" s="3"/>
      <c r="HC351" s="3"/>
      <c r="HD351" s="3"/>
      <c r="HE351" s="3"/>
      <c r="HF351" s="3"/>
      <c r="HG351" s="3"/>
      <c r="HH351" s="3"/>
      <c r="HI351" s="3"/>
      <c r="HJ351" s="3"/>
      <c r="HK351" s="3"/>
      <c r="HL351" s="3"/>
      <c r="HM351" s="3"/>
      <c r="HN351" s="3"/>
      <c r="HO351" s="3"/>
      <c r="HP351" s="3"/>
      <c r="HQ351" s="3"/>
      <c r="HR351" s="3"/>
      <c r="HS351" s="3"/>
      <c r="HT351" s="3"/>
      <c r="HU351" s="3"/>
      <c r="HV351" s="3"/>
      <c r="HW351" s="3"/>
      <c r="HX351" s="3"/>
      <c r="HY351" s="3"/>
      <c r="HZ351" s="3"/>
      <c r="IA351" s="3"/>
      <c r="IB351" s="3"/>
      <c r="IC351" s="3"/>
      <c r="ID351" s="3"/>
      <c r="IE351" s="3"/>
      <c r="IF351" s="3"/>
      <c r="IG351" s="3"/>
      <c r="IH351" s="3"/>
      <c r="II351" s="3"/>
      <c r="IJ351" s="3"/>
      <c r="IK351" s="3"/>
      <c r="IL351" s="3"/>
      <c r="IM351" s="3"/>
      <c r="IN351" s="3"/>
      <c r="IO351" s="3"/>
      <c r="IP351" s="3"/>
      <c r="IQ351" s="3"/>
      <c r="IR351" s="3"/>
      <c r="IS351" s="3"/>
      <c r="IT351" s="3"/>
      <c r="IU351" s="3"/>
    </row>
    <row r="352" spans="1:255">
      <c r="A352" s="11" t="s">
        <v>141</v>
      </c>
      <c r="B352" s="118">
        <v>0</v>
      </c>
      <c r="C352" s="45">
        <v>0</v>
      </c>
      <c r="D352" s="44">
        <v>6990785.9699999997</v>
      </c>
      <c r="E352" s="44">
        <v>6135256.9199999999</v>
      </c>
      <c r="F352" s="44">
        <v>855529.04999999981</v>
      </c>
      <c r="G352" s="21">
        <v>0.13939999999999997</v>
      </c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3"/>
      <c r="EZ352" s="3"/>
      <c r="FA352" s="3"/>
      <c r="FB352" s="3"/>
      <c r="FC352" s="3"/>
      <c r="FD352" s="3"/>
      <c r="FE352" s="3"/>
      <c r="FF352" s="3"/>
      <c r="FG352" s="3"/>
      <c r="FH352" s="3"/>
      <c r="FI352" s="3"/>
      <c r="FJ352" s="3"/>
      <c r="FK352" s="3"/>
      <c r="FL352" s="3"/>
      <c r="FM352" s="3"/>
      <c r="FN352" s="3"/>
      <c r="FO352" s="3"/>
      <c r="FP352" s="3"/>
      <c r="FQ352" s="3"/>
      <c r="FR352" s="3"/>
      <c r="FS352" s="3"/>
      <c r="FT352" s="3"/>
      <c r="FU352" s="3"/>
      <c r="FV352" s="3"/>
      <c r="FW352" s="3"/>
      <c r="FX352" s="3"/>
      <c r="FY352" s="3"/>
      <c r="FZ352" s="3"/>
      <c r="GA352" s="3"/>
      <c r="GB352" s="3"/>
      <c r="GC352" s="3"/>
      <c r="GD352" s="3"/>
      <c r="GE352" s="3"/>
      <c r="GF352" s="3"/>
      <c r="GG352" s="3"/>
      <c r="GH352" s="3"/>
      <c r="GI352" s="3"/>
      <c r="GJ352" s="3"/>
      <c r="GK352" s="3"/>
      <c r="GL352" s="3"/>
      <c r="GM352" s="3"/>
      <c r="GN352" s="3"/>
      <c r="GO352" s="3"/>
      <c r="GP352" s="3"/>
      <c r="GQ352" s="3"/>
      <c r="GR352" s="3"/>
      <c r="GS352" s="3"/>
      <c r="GT352" s="3"/>
      <c r="GU352" s="3"/>
      <c r="GV352" s="3"/>
      <c r="GW352" s="3"/>
      <c r="GX352" s="3"/>
      <c r="GY352" s="3"/>
      <c r="GZ352" s="3"/>
      <c r="HA352" s="3"/>
      <c r="HB352" s="3"/>
      <c r="HC352" s="3"/>
      <c r="HD352" s="3"/>
      <c r="HE352" s="3"/>
      <c r="HF352" s="3"/>
      <c r="HG352" s="3"/>
      <c r="HH352" s="3"/>
      <c r="HI352" s="3"/>
      <c r="HJ352" s="3"/>
      <c r="HK352" s="3"/>
      <c r="HL352" s="3"/>
      <c r="HM352" s="3"/>
      <c r="HN352" s="3"/>
      <c r="HO352" s="3"/>
      <c r="HP352" s="3"/>
      <c r="HQ352" s="3"/>
      <c r="HR352" s="3"/>
      <c r="HS352" s="3"/>
      <c r="HT352" s="3"/>
      <c r="HU352" s="3"/>
      <c r="HV352" s="3"/>
      <c r="HW352" s="3"/>
      <c r="HX352" s="3"/>
      <c r="HY352" s="3"/>
      <c r="HZ352" s="3"/>
      <c r="IA352" s="3"/>
      <c r="IB352" s="3"/>
      <c r="IC352" s="3"/>
      <c r="ID352" s="3"/>
      <c r="IE352" s="3"/>
      <c r="IF352" s="3"/>
      <c r="IG352" s="3"/>
      <c r="IH352" s="3"/>
      <c r="II352" s="3"/>
      <c r="IJ352" s="3"/>
      <c r="IK352" s="3"/>
      <c r="IL352" s="3"/>
      <c r="IM352" s="3"/>
      <c r="IN352" s="3"/>
      <c r="IO352" s="3"/>
      <c r="IP352" s="3"/>
      <c r="IQ352" s="3"/>
      <c r="IR352" s="3"/>
      <c r="IS352" s="3"/>
      <c r="IT352" s="3"/>
      <c r="IU352" s="3"/>
    </row>
    <row r="353" spans="1:255">
      <c r="A353" s="11" t="s">
        <v>142</v>
      </c>
      <c r="B353" s="118">
        <v>0</v>
      </c>
      <c r="C353" s="45">
        <v>0</v>
      </c>
      <c r="D353" s="44">
        <v>3356417.14</v>
      </c>
      <c r="E353" s="44">
        <v>3220197.94</v>
      </c>
      <c r="F353" s="44">
        <v>136219.20000000019</v>
      </c>
      <c r="G353" s="21">
        <v>4.2300000000000004E-2</v>
      </c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3"/>
    </row>
    <row r="354" spans="1:255">
      <c r="A354" s="11" t="s">
        <v>143</v>
      </c>
      <c r="B354" s="126">
        <v>0</v>
      </c>
      <c r="C354" s="47">
        <v>0</v>
      </c>
      <c r="D354" s="41">
        <v>3457942.03</v>
      </c>
      <c r="E354" s="41">
        <v>3132069.41</v>
      </c>
      <c r="F354" s="41">
        <v>325872.61999999965</v>
      </c>
      <c r="G354" s="22">
        <v>0.10400000000000009</v>
      </c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3"/>
      <c r="EZ354" s="3"/>
      <c r="FA354" s="3"/>
      <c r="FB354" s="3"/>
      <c r="FC354" s="3"/>
      <c r="FD354" s="3"/>
      <c r="FE354" s="3"/>
      <c r="FF354" s="3"/>
      <c r="FG354" s="3"/>
      <c r="FH354" s="3"/>
      <c r="FI354" s="3"/>
      <c r="FJ354" s="3"/>
      <c r="FK354" s="3"/>
      <c r="FL354" s="3"/>
      <c r="FM354" s="3"/>
      <c r="FN354" s="3"/>
      <c r="FO354" s="3"/>
      <c r="FP354" s="3"/>
      <c r="FQ354" s="3"/>
      <c r="FR354" s="3"/>
      <c r="FS354" s="3"/>
      <c r="FT354" s="3"/>
      <c r="FU354" s="3"/>
      <c r="FV354" s="3"/>
      <c r="FW354" s="3"/>
      <c r="FX354" s="3"/>
      <c r="FY354" s="3"/>
      <c r="FZ354" s="3"/>
      <c r="GA354" s="3"/>
      <c r="GB354" s="3"/>
      <c r="GC354" s="3"/>
      <c r="GD354" s="3"/>
      <c r="GE354" s="3"/>
      <c r="GF354" s="3"/>
      <c r="GG354" s="3"/>
      <c r="GH354" s="3"/>
      <c r="GI354" s="3"/>
      <c r="GJ354" s="3"/>
      <c r="GK354" s="3"/>
      <c r="GL354" s="3"/>
      <c r="GM354" s="3"/>
      <c r="GN354" s="3"/>
      <c r="GO354" s="3"/>
      <c r="GP354" s="3"/>
      <c r="GQ354" s="3"/>
      <c r="GR354" s="3"/>
      <c r="GS354" s="3"/>
      <c r="GT354" s="3"/>
      <c r="GU354" s="3"/>
      <c r="GV354" s="3"/>
      <c r="GW354" s="3"/>
      <c r="GX354" s="3"/>
      <c r="GY354" s="3"/>
      <c r="GZ354" s="3"/>
      <c r="HA354" s="3"/>
      <c r="HB354" s="3"/>
      <c r="HC354" s="3"/>
      <c r="HD354" s="3"/>
      <c r="HE354" s="3"/>
      <c r="HF354" s="3"/>
      <c r="HG354" s="3"/>
      <c r="HH354" s="3"/>
      <c r="HI354" s="3"/>
      <c r="HJ354" s="3"/>
      <c r="HK354" s="3"/>
      <c r="HL354" s="3"/>
      <c r="HM354" s="3"/>
      <c r="HN354" s="3"/>
      <c r="HO354" s="3"/>
      <c r="HP354" s="3"/>
      <c r="HQ354" s="3"/>
      <c r="HR354" s="3"/>
      <c r="HS354" s="3"/>
      <c r="HT354" s="3"/>
      <c r="HU354" s="3"/>
      <c r="HV354" s="3"/>
      <c r="HW354" s="3"/>
      <c r="HX354" s="3"/>
      <c r="HY354" s="3"/>
      <c r="HZ354" s="3"/>
      <c r="IA354" s="3"/>
      <c r="IB354" s="3"/>
      <c r="IC354" s="3"/>
      <c r="ID354" s="3"/>
      <c r="IE354" s="3"/>
      <c r="IF354" s="3"/>
      <c r="IG354" s="3"/>
      <c r="IH354" s="3"/>
      <c r="II354" s="3"/>
      <c r="IJ354" s="3"/>
      <c r="IK354" s="3"/>
      <c r="IL354" s="3"/>
      <c r="IM354" s="3"/>
      <c r="IN354" s="3"/>
      <c r="IO354" s="3"/>
      <c r="IP354" s="3"/>
      <c r="IQ354" s="3"/>
      <c r="IR354" s="3"/>
      <c r="IS354" s="3"/>
      <c r="IT354" s="3"/>
      <c r="IU354" s="3"/>
    </row>
    <row r="355" spans="1:255">
      <c r="A355" s="11" t="s">
        <v>111</v>
      </c>
      <c r="B355" s="50">
        <v>226239.82</v>
      </c>
      <c r="C355" s="20">
        <v>246199.32</v>
      </c>
      <c r="D355" s="20">
        <v>16200801.139999999</v>
      </c>
      <c r="E355" s="20">
        <v>14923679.25</v>
      </c>
      <c r="F355" s="32">
        <v>1277121.8899999987</v>
      </c>
      <c r="G355" s="21">
        <v>8.5599999999999898E-2</v>
      </c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3"/>
      <c r="EZ355" s="3"/>
      <c r="FA355" s="3"/>
      <c r="FB355" s="3"/>
      <c r="FC355" s="3"/>
      <c r="FD355" s="3"/>
      <c r="FE355" s="3"/>
      <c r="FF355" s="3"/>
      <c r="FG355" s="3"/>
      <c r="FH355" s="3"/>
      <c r="FI355" s="3"/>
      <c r="FJ355" s="3"/>
      <c r="FK355" s="3"/>
      <c r="FL355" s="3"/>
      <c r="FM355" s="3"/>
      <c r="FN355" s="3"/>
      <c r="FO355" s="3"/>
      <c r="FP355" s="3"/>
      <c r="FQ355" s="3"/>
      <c r="FR355" s="3"/>
      <c r="FS355" s="3"/>
      <c r="FT355" s="3"/>
      <c r="FU355" s="3"/>
      <c r="FV355" s="3"/>
      <c r="FW355" s="3"/>
      <c r="FX355" s="3"/>
      <c r="FY355" s="3"/>
      <c r="FZ355" s="3"/>
      <c r="GA355" s="3"/>
      <c r="GB355" s="3"/>
      <c r="GC355" s="3"/>
      <c r="GD355" s="3"/>
      <c r="GE355" s="3"/>
      <c r="GF355" s="3"/>
      <c r="GG355" s="3"/>
      <c r="GH355" s="3"/>
      <c r="GI355" s="3"/>
      <c r="GJ355" s="3"/>
      <c r="GK355" s="3"/>
      <c r="GL355" s="3"/>
      <c r="GM355" s="3"/>
      <c r="GN355" s="3"/>
      <c r="GO355" s="3"/>
      <c r="GP355" s="3"/>
      <c r="GQ355" s="3"/>
      <c r="GR355" s="3"/>
      <c r="GS355" s="3"/>
      <c r="GT355" s="3"/>
      <c r="GU355" s="3"/>
      <c r="GV355" s="3"/>
      <c r="GW355" s="3"/>
      <c r="GX355" s="3"/>
      <c r="GY355" s="3"/>
      <c r="GZ355" s="3"/>
      <c r="HA355" s="3"/>
      <c r="HB355" s="3"/>
      <c r="HC355" s="3"/>
      <c r="HD355" s="3"/>
      <c r="HE355" s="3"/>
      <c r="HF355" s="3"/>
      <c r="HG355" s="3"/>
      <c r="HH355" s="3"/>
      <c r="HI355" s="3"/>
      <c r="HJ355" s="3"/>
      <c r="HK355" s="3"/>
      <c r="HL355" s="3"/>
      <c r="HM355" s="3"/>
      <c r="HN355" s="3"/>
      <c r="HO355" s="3"/>
      <c r="HP355" s="3"/>
      <c r="HQ355" s="3"/>
      <c r="HR355" s="3"/>
      <c r="HS355" s="3"/>
      <c r="HT355" s="3"/>
      <c r="HU355" s="3"/>
      <c r="HV355" s="3"/>
      <c r="HW355" s="3"/>
      <c r="HX355" s="3"/>
      <c r="HY355" s="3"/>
      <c r="HZ355" s="3"/>
      <c r="IA355" s="3"/>
      <c r="IB355" s="3"/>
      <c r="IC355" s="3"/>
      <c r="ID355" s="3"/>
      <c r="IE355" s="3"/>
      <c r="IF355" s="3"/>
      <c r="IG355" s="3"/>
      <c r="IH355" s="3"/>
      <c r="II355" s="3"/>
      <c r="IJ355" s="3"/>
      <c r="IK355" s="3"/>
      <c r="IL355" s="3"/>
      <c r="IM355" s="3"/>
      <c r="IN355" s="3"/>
      <c r="IO355" s="3"/>
      <c r="IP355" s="3"/>
      <c r="IQ355" s="3"/>
      <c r="IR355" s="3"/>
      <c r="IS355" s="3"/>
      <c r="IT355" s="3"/>
      <c r="IU355" s="3"/>
    </row>
    <row r="356" spans="1:255">
      <c r="A356" s="11"/>
      <c r="B356" s="50"/>
      <c r="C356" s="20"/>
      <c r="D356" s="20"/>
      <c r="E356" s="20"/>
      <c r="F356" s="20"/>
      <c r="G356" s="21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3"/>
      <c r="EZ356" s="3"/>
      <c r="FA356" s="3"/>
      <c r="FB356" s="3"/>
      <c r="FC356" s="3"/>
      <c r="FD356" s="3"/>
      <c r="FE356" s="3"/>
      <c r="FF356" s="3"/>
      <c r="FG356" s="3"/>
      <c r="FH356" s="3"/>
      <c r="FI356" s="3"/>
      <c r="FJ356" s="3"/>
      <c r="FK356" s="3"/>
      <c r="FL356" s="3"/>
      <c r="FM356" s="3"/>
      <c r="FN356" s="3"/>
      <c r="FO356" s="3"/>
      <c r="FP356" s="3"/>
      <c r="FQ356" s="3"/>
      <c r="FR356" s="3"/>
      <c r="FS356" s="3"/>
      <c r="FT356" s="3"/>
      <c r="FU356" s="3"/>
      <c r="FV356" s="3"/>
      <c r="FW356" s="3"/>
      <c r="FX356" s="3"/>
      <c r="FY356" s="3"/>
      <c r="FZ356" s="3"/>
      <c r="GA356" s="3"/>
      <c r="GB356" s="3"/>
      <c r="GC356" s="3"/>
      <c r="GD356" s="3"/>
      <c r="GE356" s="3"/>
      <c r="GF356" s="3"/>
      <c r="GG356" s="3"/>
      <c r="GH356" s="3"/>
      <c r="GI356" s="3"/>
      <c r="GJ356" s="3"/>
      <c r="GK356" s="3"/>
      <c r="GL356" s="3"/>
      <c r="GM356" s="3"/>
      <c r="GN356" s="3"/>
      <c r="GO356" s="3"/>
      <c r="GP356" s="3"/>
      <c r="GQ356" s="3"/>
      <c r="GR356" s="3"/>
      <c r="GS356" s="3"/>
      <c r="GT356" s="3"/>
      <c r="GU356" s="3"/>
      <c r="GV356" s="3"/>
      <c r="GW356" s="3"/>
      <c r="GX356" s="3"/>
      <c r="GY356" s="3"/>
      <c r="GZ356" s="3"/>
      <c r="HA356" s="3"/>
      <c r="HB356" s="3"/>
      <c r="HC356" s="3"/>
      <c r="HD356" s="3"/>
      <c r="HE356" s="3"/>
      <c r="HF356" s="3"/>
      <c r="HG356" s="3"/>
      <c r="HH356" s="3"/>
      <c r="HI356" s="3"/>
      <c r="HJ356" s="3"/>
      <c r="HK356" s="3"/>
      <c r="HL356" s="3"/>
      <c r="HM356" s="3"/>
      <c r="HN356" s="3"/>
      <c r="HO356" s="3"/>
      <c r="HP356" s="3"/>
      <c r="HQ356" s="3"/>
      <c r="HR356" s="3"/>
      <c r="HS356" s="3"/>
      <c r="HT356" s="3"/>
      <c r="HU356" s="3"/>
      <c r="HV356" s="3"/>
      <c r="HW356" s="3"/>
      <c r="HX356" s="3"/>
      <c r="HY356" s="3"/>
      <c r="HZ356" s="3"/>
      <c r="IA356" s="3"/>
      <c r="IB356" s="3"/>
      <c r="IC356" s="3"/>
      <c r="ID356" s="3"/>
      <c r="IE356" s="3"/>
      <c r="IF356" s="3"/>
      <c r="IG356" s="3"/>
      <c r="IH356" s="3"/>
      <c r="II356" s="3"/>
      <c r="IJ356" s="3"/>
      <c r="IK356" s="3"/>
      <c r="IL356" s="3"/>
      <c r="IM356" s="3"/>
      <c r="IN356" s="3"/>
      <c r="IO356" s="3"/>
      <c r="IP356" s="3"/>
      <c r="IQ356" s="3"/>
      <c r="IR356" s="3"/>
      <c r="IS356" s="3"/>
      <c r="IT356" s="3"/>
      <c r="IU356" s="3"/>
    </row>
    <row r="357" spans="1:255" ht="15.75">
      <c r="A357" s="110" t="s">
        <v>213</v>
      </c>
      <c r="B357" s="114"/>
      <c r="C357" s="11"/>
      <c r="D357" s="31"/>
      <c r="E357" s="31"/>
      <c r="F357" s="11"/>
      <c r="G357" s="21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3"/>
      <c r="EZ357" s="3"/>
      <c r="FA357" s="3"/>
      <c r="FB357" s="3"/>
      <c r="FC357" s="3"/>
      <c r="FD357" s="3"/>
      <c r="FE357" s="3"/>
      <c r="FF357" s="3"/>
      <c r="FG357" s="3"/>
      <c r="FH357" s="3"/>
      <c r="FI357" s="3"/>
      <c r="FJ357" s="3"/>
      <c r="FK357" s="3"/>
      <c r="FL357" s="3"/>
      <c r="FM357" s="3"/>
      <c r="FN357" s="3"/>
      <c r="FO357" s="3"/>
      <c r="FP357" s="3"/>
      <c r="FQ357" s="3"/>
      <c r="FR357" s="3"/>
      <c r="FS357" s="3"/>
      <c r="FT357" s="3"/>
      <c r="FU357" s="3"/>
      <c r="FV357" s="3"/>
      <c r="FW357" s="3"/>
      <c r="FX357" s="3"/>
      <c r="FY357" s="3"/>
      <c r="FZ357" s="3"/>
      <c r="GA357" s="3"/>
      <c r="GB357" s="3"/>
      <c r="GC357" s="3"/>
      <c r="GD357" s="3"/>
      <c r="GE357" s="3"/>
      <c r="GF357" s="3"/>
      <c r="GG357" s="3"/>
      <c r="GH357" s="3"/>
      <c r="GI357" s="3"/>
      <c r="GJ357" s="3"/>
      <c r="GK357" s="3"/>
      <c r="GL357" s="3"/>
      <c r="GM357" s="3"/>
      <c r="GN357" s="3"/>
      <c r="GO357" s="3"/>
      <c r="GP357" s="3"/>
      <c r="GQ357" s="3"/>
      <c r="GR357" s="3"/>
      <c r="GS357" s="3"/>
      <c r="GT357" s="3"/>
      <c r="GU357" s="3"/>
      <c r="GV357" s="3"/>
      <c r="GW357" s="3"/>
      <c r="GX357" s="3"/>
      <c r="GY357" s="3"/>
      <c r="GZ357" s="3"/>
      <c r="HA357" s="3"/>
      <c r="HB357" s="3"/>
      <c r="HC357" s="3"/>
      <c r="HD357" s="3"/>
      <c r="HE357" s="3"/>
      <c r="HF357" s="3"/>
      <c r="HG357" s="3"/>
      <c r="HH357" s="3"/>
      <c r="HI357" s="3"/>
      <c r="HJ357" s="3"/>
      <c r="HK357" s="3"/>
      <c r="HL357" s="3"/>
      <c r="HM357" s="3"/>
      <c r="HN357" s="3"/>
      <c r="HO357" s="3"/>
      <c r="HP357" s="3"/>
      <c r="HQ357" s="3"/>
      <c r="HR357" s="3"/>
      <c r="HS357" s="3"/>
      <c r="HT357" s="3"/>
      <c r="HU357" s="3"/>
      <c r="HV357" s="3"/>
      <c r="HW357" s="3"/>
      <c r="HX357" s="3"/>
      <c r="HY357" s="3"/>
      <c r="HZ357" s="3"/>
      <c r="IA357" s="3"/>
      <c r="IB357" s="3"/>
      <c r="IC357" s="3"/>
      <c r="ID357" s="3"/>
      <c r="IE357" s="3"/>
      <c r="IF357" s="3"/>
      <c r="IG357" s="3"/>
      <c r="IH357" s="3"/>
      <c r="II357" s="3"/>
      <c r="IJ357" s="3"/>
      <c r="IK357" s="3"/>
      <c r="IL357" s="3"/>
      <c r="IM357" s="3"/>
      <c r="IN357" s="3"/>
      <c r="IO357" s="3"/>
      <c r="IP357" s="3"/>
      <c r="IQ357" s="3"/>
      <c r="IR357" s="3"/>
      <c r="IS357" s="3"/>
      <c r="IT357" s="3"/>
      <c r="IU357" s="3"/>
    </row>
    <row r="358" spans="1:255">
      <c r="A358" s="31" t="s">
        <v>44</v>
      </c>
      <c r="B358" s="127">
        <v>0</v>
      </c>
      <c r="C358" s="127">
        <v>0</v>
      </c>
      <c r="D358" s="57">
        <v>6459.61</v>
      </c>
      <c r="E358" s="57">
        <v>2212.15</v>
      </c>
      <c r="F358" s="57">
        <v>4247.4599999999991</v>
      </c>
      <c r="G358" s="58">
        <v>1.9201000000000001</v>
      </c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3"/>
      <c r="EZ358" s="3"/>
      <c r="FA358" s="3"/>
      <c r="FB358" s="3"/>
      <c r="FC358" s="3"/>
      <c r="FD358" s="3"/>
      <c r="FE358" s="3"/>
      <c r="FF358" s="3"/>
      <c r="FG358" s="3"/>
      <c r="FH358" s="3"/>
      <c r="FI358" s="3"/>
      <c r="FJ358" s="3"/>
      <c r="FK358" s="3"/>
      <c r="FL358" s="3"/>
      <c r="FM358" s="3"/>
      <c r="FN358" s="3"/>
      <c r="FO358" s="3"/>
      <c r="FP358" s="3"/>
      <c r="FQ358" s="3"/>
      <c r="FR358" s="3"/>
      <c r="FS358" s="3"/>
      <c r="FT358" s="3"/>
      <c r="FU358" s="3"/>
      <c r="FV358" s="3"/>
      <c r="FW358" s="3"/>
      <c r="FX358" s="3"/>
      <c r="FY358" s="3"/>
      <c r="FZ358" s="3"/>
      <c r="GA358" s="3"/>
      <c r="GB358" s="3"/>
      <c r="GC358" s="3"/>
      <c r="GD358" s="3"/>
      <c r="GE358" s="3"/>
      <c r="GF358" s="3"/>
      <c r="GG358" s="3"/>
      <c r="GH358" s="3"/>
      <c r="GI358" s="3"/>
      <c r="GJ358" s="3"/>
      <c r="GK358" s="3"/>
      <c r="GL358" s="3"/>
      <c r="GM358" s="3"/>
      <c r="GN358" s="3"/>
      <c r="GO358" s="3"/>
      <c r="GP358" s="3"/>
      <c r="GQ358" s="3"/>
      <c r="GR358" s="3"/>
      <c r="GS358" s="3"/>
      <c r="GT358" s="3"/>
      <c r="GU358" s="3"/>
      <c r="GV358" s="3"/>
      <c r="GW358" s="3"/>
      <c r="GX358" s="3"/>
      <c r="GY358" s="3"/>
      <c r="GZ358" s="3"/>
      <c r="HA358" s="3"/>
      <c r="HB358" s="3"/>
      <c r="HC358" s="3"/>
      <c r="HD358" s="3"/>
      <c r="HE358" s="3"/>
      <c r="HF358" s="3"/>
      <c r="HG358" s="3"/>
      <c r="HH358" s="3"/>
      <c r="HI358" s="3"/>
      <c r="HJ358" s="3"/>
      <c r="HK358" s="3"/>
      <c r="HL358" s="3"/>
      <c r="HM358" s="3"/>
      <c r="HN358" s="3"/>
      <c r="HO358" s="3"/>
      <c r="HP358" s="3"/>
      <c r="HQ358" s="3"/>
      <c r="HR358" s="3"/>
      <c r="HS358" s="3"/>
      <c r="HT358" s="3"/>
      <c r="HU358" s="3"/>
      <c r="HV358" s="3"/>
      <c r="HW358" s="3"/>
      <c r="HX358" s="3"/>
      <c r="HY358" s="3"/>
      <c r="HZ358" s="3"/>
      <c r="IA358" s="3"/>
      <c r="IB358" s="3"/>
      <c r="IC358" s="3"/>
      <c r="ID358" s="3"/>
      <c r="IE358" s="3"/>
      <c r="IF358" s="3"/>
      <c r="IG358" s="3"/>
      <c r="IH358" s="3"/>
      <c r="II358" s="3"/>
      <c r="IJ358" s="3"/>
      <c r="IK358" s="3"/>
      <c r="IL358" s="3"/>
      <c r="IM358" s="3"/>
      <c r="IN358" s="3"/>
      <c r="IO358" s="3"/>
      <c r="IP358" s="3"/>
      <c r="IQ358" s="3"/>
      <c r="IR358" s="3"/>
      <c r="IS358" s="3"/>
      <c r="IT358" s="3"/>
      <c r="IU358" s="3"/>
    </row>
    <row r="359" spans="1:255">
      <c r="A359" s="11" t="s">
        <v>251</v>
      </c>
      <c r="B359" s="50">
        <v>0</v>
      </c>
      <c r="C359" s="136">
        <v>0</v>
      </c>
      <c r="D359" s="20">
        <v>6459.61</v>
      </c>
      <c r="E359" s="20">
        <v>2212.15</v>
      </c>
      <c r="F359" s="33">
        <v>4247.4599999999991</v>
      </c>
      <c r="G359" s="21">
        <v>1.9201000000000001</v>
      </c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3"/>
      <c r="EZ359" s="3"/>
      <c r="FA359" s="3"/>
      <c r="FB359" s="3"/>
      <c r="FC359" s="3"/>
      <c r="FD359" s="3"/>
      <c r="FE359" s="3"/>
      <c r="FF359" s="3"/>
      <c r="FG359" s="3"/>
      <c r="FH359" s="3"/>
      <c r="FI359" s="3"/>
      <c r="FJ359" s="3"/>
      <c r="FK359" s="3"/>
      <c r="FL359" s="3"/>
      <c r="FM359" s="3"/>
      <c r="FN359" s="3"/>
      <c r="FO359" s="3"/>
      <c r="FP359" s="3"/>
      <c r="FQ359" s="3"/>
      <c r="FR359" s="3"/>
      <c r="FS359" s="3"/>
      <c r="FT359" s="3"/>
      <c r="FU359" s="3"/>
      <c r="FV359" s="3"/>
      <c r="FW359" s="3"/>
      <c r="FX359" s="3"/>
      <c r="FY359" s="3"/>
      <c r="FZ359" s="3"/>
      <c r="GA359" s="3"/>
      <c r="GB359" s="3"/>
      <c r="GC359" s="3"/>
      <c r="GD359" s="3"/>
      <c r="GE359" s="3"/>
      <c r="GF359" s="3"/>
      <c r="GG359" s="3"/>
      <c r="GH359" s="3"/>
      <c r="GI359" s="3"/>
      <c r="GJ359" s="3"/>
      <c r="GK359" s="3"/>
      <c r="GL359" s="3"/>
      <c r="GM359" s="3"/>
      <c r="GN359" s="3"/>
      <c r="GO359" s="3"/>
      <c r="GP359" s="3"/>
      <c r="GQ359" s="3"/>
      <c r="GR359" s="3"/>
      <c r="GS359" s="3"/>
      <c r="GT359" s="3"/>
      <c r="GU359" s="3"/>
      <c r="GV359" s="3"/>
      <c r="GW359" s="3"/>
      <c r="GX359" s="3"/>
      <c r="GY359" s="3"/>
      <c r="GZ359" s="3"/>
      <c r="HA359" s="3"/>
      <c r="HB359" s="3"/>
      <c r="HC359" s="3"/>
      <c r="HD359" s="3"/>
      <c r="HE359" s="3"/>
      <c r="HF359" s="3"/>
      <c r="HG359" s="3"/>
      <c r="HH359" s="3"/>
      <c r="HI359" s="3"/>
      <c r="HJ359" s="3"/>
      <c r="HK359" s="3"/>
      <c r="HL359" s="3"/>
      <c r="HM359" s="3"/>
      <c r="HN359" s="3"/>
      <c r="HO359" s="3"/>
      <c r="HP359" s="3"/>
      <c r="HQ359" s="3"/>
      <c r="HR359" s="3"/>
      <c r="HS359" s="3"/>
      <c r="HT359" s="3"/>
      <c r="HU359" s="3"/>
      <c r="HV359" s="3"/>
      <c r="HW359" s="3"/>
      <c r="HX359" s="3"/>
      <c r="HY359" s="3"/>
      <c r="HZ359" s="3"/>
      <c r="IA359" s="3"/>
      <c r="IB359" s="3"/>
      <c r="IC359" s="3"/>
      <c r="ID359" s="3"/>
      <c r="IE359" s="3"/>
      <c r="IF359" s="3"/>
      <c r="IG359" s="3"/>
      <c r="IH359" s="3"/>
      <c r="II359" s="3"/>
      <c r="IJ359" s="3"/>
      <c r="IK359" s="3"/>
      <c r="IL359" s="3"/>
      <c r="IM359" s="3"/>
      <c r="IN359" s="3"/>
      <c r="IO359" s="3"/>
      <c r="IP359" s="3"/>
      <c r="IQ359" s="3"/>
      <c r="IR359" s="3"/>
      <c r="IS359" s="3"/>
      <c r="IT359" s="3"/>
      <c r="IU359" s="3"/>
    </row>
    <row r="360" spans="1:255">
      <c r="A360" s="11"/>
      <c r="B360" s="114"/>
      <c r="C360" s="11"/>
      <c r="D360" s="11"/>
      <c r="E360" s="11"/>
      <c r="F360" s="11"/>
      <c r="G360" s="21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3"/>
      <c r="EZ360" s="3"/>
      <c r="FA360" s="3"/>
      <c r="FB360" s="3"/>
      <c r="FC360" s="3"/>
      <c r="FD360" s="3"/>
      <c r="FE360" s="3"/>
      <c r="FF360" s="3"/>
      <c r="FG360" s="3"/>
      <c r="FH360" s="3"/>
      <c r="FI360" s="3"/>
      <c r="FJ360" s="3"/>
      <c r="FK360" s="3"/>
      <c r="FL360" s="3"/>
      <c r="FM360" s="3"/>
      <c r="FN360" s="3"/>
      <c r="FO360" s="3"/>
      <c r="FP360" s="3"/>
      <c r="FQ360" s="3"/>
      <c r="FR360" s="3"/>
      <c r="FS360" s="3"/>
      <c r="FT360" s="3"/>
      <c r="FU360" s="3"/>
      <c r="FV360" s="3"/>
      <c r="FW360" s="3"/>
      <c r="FX360" s="3"/>
      <c r="FY360" s="3"/>
      <c r="FZ360" s="3"/>
      <c r="GA360" s="3"/>
      <c r="GB360" s="3"/>
      <c r="GC360" s="3"/>
      <c r="GD360" s="3"/>
      <c r="GE360" s="3"/>
      <c r="GF360" s="3"/>
      <c r="GG360" s="3"/>
      <c r="GH360" s="3"/>
      <c r="GI360" s="3"/>
      <c r="GJ360" s="3"/>
      <c r="GK360" s="3"/>
      <c r="GL360" s="3"/>
      <c r="GM360" s="3"/>
      <c r="GN360" s="3"/>
      <c r="GO360" s="3"/>
      <c r="GP360" s="3"/>
      <c r="GQ360" s="3"/>
      <c r="GR360" s="3"/>
      <c r="GS360" s="3"/>
      <c r="GT360" s="3"/>
      <c r="GU360" s="3"/>
      <c r="GV360" s="3"/>
      <c r="GW360" s="3"/>
      <c r="GX360" s="3"/>
      <c r="GY360" s="3"/>
      <c r="GZ360" s="3"/>
      <c r="HA360" s="3"/>
      <c r="HB360" s="3"/>
      <c r="HC360" s="3"/>
      <c r="HD360" s="3"/>
      <c r="HE360" s="3"/>
      <c r="HF360" s="3"/>
      <c r="HG360" s="3"/>
      <c r="HH360" s="3"/>
      <c r="HI360" s="3"/>
      <c r="HJ360" s="3"/>
      <c r="HK360" s="3"/>
      <c r="HL360" s="3"/>
      <c r="HM360" s="3"/>
      <c r="HN360" s="3"/>
      <c r="HO360" s="3"/>
      <c r="HP360" s="3"/>
      <c r="HQ360" s="3"/>
      <c r="HR360" s="3"/>
      <c r="HS360" s="3"/>
      <c r="HT360" s="3"/>
      <c r="HU360" s="3"/>
      <c r="HV360" s="3"/>
      <c r="HW360" s="3"/>
      <c r="HX360" s="3"/>
      <c r="HY360" s="3"/>
      <c r="HZ360" s="3"/>
      <c r="IA360" s="3"/>
      <c r="IB360" s="3"/>
      <c r="IC360" s="3"/>
      <c r="ID360" s="3"/>
      <c r="IE360" s="3"/>
      <c r="IF360" s="3"/>
      <c r="IG360" s="3"/>
      <c r="IH360" s="3"/>
      <c r="II360" s="3"/>
      <c r="IJ360" s="3"/>
      <c r="IK360" s="3"/>
      <c r="IL360" s="3"/>
      <c r="IM360" s="3"/>
      <c r="IN360" s="3"/>
      <c r="IO360" s="3"/>
      <c r="IP360" s="3"/>
      <c r="IQ360" s="3"/>
      <c r="IR360" s="3"/>
      <c r="IS360" s="3"/>
      <c r="IT360" s="3"/>
      <c r="IU360" s="3"/>
    </row>
    <row r="361" spans="1:255" ht="15.75">
      <c r="A361" s="110" t="s">
        <v>292</v>
      </c>
      <c r="B361" s="114"/>
      <c r="C361" s="11"/>
      <c r="D361" s="33"/>
      <c r="E361" s="33"/>
      <c r="F361" s="33"/>
      <c r="G361" s="21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3"/>
      <c r="EZ361" s="3"/>
      <c r="FA361" s="3"/>
      <c r="FB361" s="3"/>
      <c r="FC361" s="3"/>
      <c r="FD361" s="3"/>
      <c r="FE361" s="3"/>
      <c r="FF361" s="3"/>
      <c r="FG361" s="3"/>
      <c r="FH361" s="3"/>
      <c r="FI361" s="3"/>
      <c r="FJ361" s="3"/>
      <c r="FK361" s="3"/>
      <c r="FL361" s="3"/>
      <c r="FM361" s="3"/>
      <c r="FN361" s="3"/>
      <c r="FO361" s="3"/>
      <c r="FP361" s="3"/>
      <c r="FQ361" s="3"/>
      <c r="FR361" s="3"/>
      <c r="FS361" s="3"/>
      <c r="FT361" s="3"/>
      <c r="FU361" s="3"/>
      <c r="FV361" s="3"/>
      <c r="FW361" s="3"/>
      <c r="FX361" s="3"/>
      <c r="FY361" s="3"/>
      <c r="FZ361" s="3"/>
      <c r="GA361" s="3"/>
      <c r="GB361" s="3"/>
      <c r="GC361" s="3"/>
      <c r="GD361" s="3"/>
      <c r="GE361" s="3"/>
      <c r="GF361" s="3"/>
      <c r="GG361" s="3"/>
      <c r="GH361" s="3"/>
      <c r="GI361" s="3"/>
      <c r="GJ361" s="3"/>
      <c r="GK361" s="3"/>
      <c r="GL361" s="3"/>
      <c r="GM361" s="3"/>
      <c r="GN361" s="3"/>
      <c r="GO361" s="3"/>
      <c r="GP361" s="3"/>
      <c r="GQ361" s="3"/>
      <c r="GR361" s="3"/>
      <c r="GS361" s="3"/>
      <c r="GT361" s="3"/>
      <c r="GU361" s="3"/>
      <c r="GV361" s="3"/>
      <c r="GW361" s="3"/>
      <c r="GX361" s="3"/>
      <c r="GY361" s="3"/>
      <c r="GZ361" s="3"/>
      <c r="HA361" s="3"/>
      <c r="HB361" s="3"/>
      <c r="HC361" s="3"/>
      <c r="HD361" s="3"/>
      <c r="HE361" s="3"/>
      <c r="HF361" s="3"/>
      <c r="HG361" s="3"/>
      <c r="HH361" s="3"/>
      <c r="HI361" s="3"/>
      <c r="HJ361" s="3"/>
      <c r="HK361" s="3"/>
      <c r="HL361" s="3"/>
      <c r="HM361" s="3"/>
      <c r="HN361" s="3"/>
      <c r="HO361" s="3"/>
      <c r="HP361" s="3"/>
      <c r="HQ361" s="3"/>
      <c r="HR361" s="3"/>
      <c r="HS361" s="3"/>
      <c r="HT361" s="3"/>
      <c r="HU361" s="3"/>
      <c r="HV361" s="3"/>
      <c r="HW361" s="3"/>
      <c r="HX361" s="3"/>
      <c r="HY361" s="3"/>
      <c r="HZ361" s="3"/>
      <c r="IA361" s="3"/>
      <c r="IB361" s="3"/>
      <c r="IC361" s="3"/>
      <c r="ID361" s="3"/>
      <c r="IE361" s="3"/>
      <c r="IF361" s="3"/>
      <c r="IG361" s="3"/>
      <c r="IH361" s="3"/>
      <c r="II361" s="3"/>
      <c r="IJ361" s="3"/>
      <c r="IK361" s="3"/>
      <c r="IL361" s="3"/>
      <c r="IM361" s="3"/>
      <c r="IN361" s="3"/>
      <c r="IO361" s="3"/>
      <c r="IP361" s="3"/>
      <c r="IQ361" s="3"/>
      <c r="IR361" s="3"/>
      <c r="IS361" s="3"/>
      <c r="IT361" s="3"/>
      <c r="IU361" s="3"/>
    </row>
    <row r="362" spans="1:255">
      <c r="A362" s="31" t="s">
        <v>293</v>
      </c>
      <c r="B362" s="125">
        <v>427964.04</v>
      </c>
      <c r="C362" s="33">
        <v>414640.66</v>
      </c>
      <c r="D362" s="33">
        <v>3905812</v>
      </c>
      <c r="E362" s="33">
        <v>3741291.37</v>
      </c>
      <c r="F362" s="33">
        <v>164520.62999999989</v>
      </c>
      <c r="G362" s="21">
        <v>4.4000000000000039E-2</v>
      </c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3"/>
      <c r="EZ362" s="3"/>
      <c r="FA362" s="3"/>
      <c r="FB362" s="3"/>
      <c r="FC362" s="3"/>
      <c r="FD362" s="3"/>
      <c r="FE362" s="3"/>
      <c r="FF362" s="3"/>
      <c r="FG362" s="3"/>
      <c r="FH362" s="3"/>
      <c r="FI362" s="3"/>
      <c r="FJ362" s="3"/>
      <c r="FK362" s="3"/>
      <c r="FL362" s="3"/>
      <c r="FM362" s="3"/>
      <c r="FN362" s="3"/>
      <c r="FO362" s="3"/>
      <c r="FP362" s="3"/>
      <c r="FQ362" s="3"/>
      <c r="FR362" s="3"/>
      <c r="FS362" s="3"/>
      <c r="FT362" s="3"/>
      <c r="FU362" s="3"/>
      <c r="FV362" s="3"/>
      <c r="FW362" s="3"/>
      <c r="FX362" s="3"/>
      <c r="FY362" s="3"/>
      <c r="FZ362" s="3"/>
      <c r="GA362" s="3"/>
      <c r="GB362" s="3"/>
      <c r="GC362" s="3"/>
      <c r="GD362" s="3"/>
      <c r="GE362" s="3"/>
      <c r="GF362" s="3"/>
      <c r="GG362" s="3"/>
      <c r="GH362" s="3"/>
      <c r="GI362" s="3"/>
      <c r="GJ362" s="3"/>
      <c r="GK362" s="3"/>
      <c r="GL362" s="3"/>
      <c r="GM362" s="3"/>
      <c r="GN362" s="3"/>
      <c r="GO362" s="3"/>
      <c r="GP362" s="3"/>
      <c r="GQ362" s="3"/>
      <c r="GR362" s="3"/>
      <c r="GS362" s="3"/>
      <c r="GT362" s="3"/>
      <c r="GU362" s="3"/>
      <c r="GV362" s="3"/>
      <c r="GW362" s="3"/>
      <c r="GX362" s="3"/>
      <c r="GY362" s="3"/>
      <c r="GZ362" s="3"/>
      <c r="HA362" s="3"/>
      <c r="HB362" s="3"/>
      <c r="HC362" s="3"/>
      <c r="HD362" s="3"/>
      <c r="HE362" s="3"/>
      <c r="HF362" s="3"/>
      <c r="HG362" s="3"/>
      <c r="HH362" s="3"/>
      <c r="HI362" s="3"/>
      <c r="HJ362" s="3"/>
      <c r="HK362" s="3"/>
      <c r="HL362" s="3"/>
      <c r="HM362" s="3"/>
      <c r="HN362" s="3"/>
      <c r="HO362" s="3"/>
      <c r="HP362" s="3"/>
      <c r="HQ362" s="3"/>
      <c r="HR362" s="3"/>
      <c r="HS362" s="3"/>
      <c r="HT362" s="3"/>
      <c r="HU362" s="3"/>
      <c r="HV362" s="3"/>
      <c r="HW362" s="3"/>
      <c r="HX362" s="3"/>
      <c r="HY362" s="3"/>
      <c r="HZ362" s="3"/>
      <c r="IA362" s="3"/>
      <c r="IB362" s="3"/>
      <c r="IC362" s="3"/>
      <c r="ID362" s="3"/>
      <c r="IE362" s="3"/>
      <c r="IF362" s="3"/>
      <c r="IG362" s="3"/>
      <c r="IH362" s="3"/>
      <c r="II362" s="3"/>
      <c r="IJ362" s="3"/>
      <c r="IK362" s="3"/>
      <c r="IL362" s="3"/>
      <c r="IM362" s="3"/>
      <c r="IN362" s="3"/>
      <c r="IO362" s="3"/>
      <c r="IP362" s="3"/>
      <c r="IQ362" s="3"/>
      <c r="IR362" s="3"/>
      <c r="IS362" s="3"/>
      <c r="IT362" s="3"/>
      <c r="IU362" s="3"/>
    </row>
    <row r="363" spans="1:255">
      <c r="A363" s="31" t="s">
        <v>294</v>
      </c>
      <c r="B363" s="126">
        <v>8733.9599999999991</v>
      </c>
      <c r="C363" s="47">
        <v>8462.06</v>
      </c>
      <c r="D363" s="41">
        <v>79710.5</v>
      </c>
      <c r="E363" s="41">
        <v>76352.92</v>
      </c>
      <c r="F363" s="41">
        <v>3357.5800000000017</v>
      </c>
      <c r="G363" s="22">
        <v>4.4000000000000039E-2</v>
      </c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</row>
    <row r="364" spans="1:255">
      <c r="A364" s="11" t="s">
        <v>295</v>
      </c>
      <c r="B364" s="50">
        <v>436698</v>
      </c>
      <c r="C364" s="20">
        <v>423102.71999999997</v>
      </c>
      <c r="D364" s="20">
        <v>3985522.5</v>
      </c>
      <c r="E364" s="20">
        <v>3817644.29</v>
      </c>
      <c r="F364" s="20">
        <v>167878.2099999999</v>
      </c>
      <c r="G364" s="21">
        <v>4.4000000000000039E-2</v>
      </c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</row>
    <row r="365" spans="1:255">
      <c r="A365" s="11"/>
      <c r="B365" s="114"/>
      <c r="C365" s="11"/>
      <c r="D365" s="11"/>
      <c r="E365" s="11"/>
      <c r="F365" s="11"/>
      <c r="G365" s="21" t="s">
        <v>0</v>
      </c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FT365" s="3"/>
      <c r="FU365" s="3"/>
      <c r="FV365" s="3"/>
      <c r="FW365" s="3"/>
      <c r="FX365" s="3"/>
      <c r="FY365" s="3"/>
      <c r="FZ365" s="3"/>
      <c r="GA365" s="3"/>
      <c r="GB365" s="3"/>
      <c r="GC365" s="3"/>
      <c r="GD365" s="3"/>
      <c r="GE365" s="3"/>
      <c r="GF365" s="3"/>
      <c r="GG365" s="3"/>
      <c r="GH365" s="3"/>
      <c r="GI365" s="3"/>
      <c r="GJ365" s="3"/>
      <c r="GK365" s="3"/>
      <c r="GL365" s="3"/>
      <c r="GM365" s="3"/>
      <c r="GN365" s="3"/>
      <c r="GO365" s="3"/>
      <c r="GP365" s="3"/>
      <c r="GQ365" s="3"/>
      <c r="GR365" s="3"/>
      <c r="GS365" s="3"/>
      <c r="GT365" s="3"/>
      <c r="GU365" s="3"/>
      <c r="GV365" s="3"/>
      <c r="GW365" s="3"/>
      <c r="GX365" s="3"/>
      <c r="GY365" s="3"/>
      <c r="GZ365" s="3"/>
      <c r="HA365" s="3"/>
      <c r="HB365" s="3"/>
      <c r="HC365" s="3"/>
      <c r="HD365" s="3"/>
      <c r="HE365" s="3"/>
      <c r="HF365" s="3"/>
      <c r="HG365" s="3"/>
      <c r="HH365" s="3"/>
      <c r="HI365" s="3"/>
      <c r="HJ365" s="3"/>
      <c r="HK365" s="3"/>
      <c r="HL365" s="3"/>
      <c r="HM365" s="3"/>
      <c r="HN365" s="3"/>
      <c r="HO365" s="3"/>
      <c r="HP365" s="3"/>
      <c r="HQ365" s="3"/>
      <c r="HR365" s="3"/>
      <c r="HS365" s="3"/>
      <c r="HT365" s="3"/>
      <c r="HU365" s="3"/>
      <c r="HV365" s="3"/>
      <c r="HW365" s="3"/>
      <c r="HX365" s="3"/>
      <c r="HY365" s="3"/>
      <c r="HZ365" s="3"/>
      <c r="IA365" s="3"/>
      <c r="IB365" s="3"/>
      <c r="IC365" s="3"/>
      <c r="ID365" s="3"/>
      <c r="IE365" s="3"/>
      <c r="IF365" s="3"/>
      <c r="IG365" s="3"/>
      <c r="IH365" s="3"/>
      <c r="II365" s="3"/>
      <c r="IJ365" s="3"/>
      <c r="IK365" s="3"/>
      <c r="IL365" s="3"/>
      <c r="IM365" s="3"/>
      <c r="IN365" s="3"/>
      <c r="IO365" s="3"/>
      <c r="IP365" s="3"/>
      <c r="IQ365" s="3"/>
      <c r="IR365" s="3"/>
      <c r="IS365" s="3"/>
      <c r="IT365" s="3"/>
      <c r="IU365" s="3"/>
    </row>
    <row r="366" spans="1:255">
      <c r="A366" s="11" t="s">
        <v>40</v>
      </c>
      <c r="B366" s="114"/>
      <c r="C366" s="11"/>
      <c r="D366" s="11"/>
      <c r="E366" s="11"/>
      <c r="F366" s="11"/>
      <c r="G366" s="21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3"/>
      <c r="EZ366" s="3"/>
      <c r="FA366" s="3"/>
      <c r="FB366" s="3"/>
      <c r="FC366" s="3"/>
      <c r="FD366" s="3"/>
      <c r="FE366" s="3"/>
      <c r="FF366" s="3"/>
      <c r="FG366" s="3"/>
      <c r="FH366" s="3"/>
      <c r="FI366" s="3"/>
      <c r="FJ366" s="3"/>
      <c r="FK366" s="3"/>
      <c r="FL366" s="3"/>
      <c r="FM366" s="3"/>
      <c r="FN366" s="3"/>
      <c r="FO366" s="3"/>
      <c r="FP366" s="3"/>
      <c r="FQ366" s="3"/>
      <c r="FR366" s="3"/>
      <c r="FS366" s="3"/>
      <c r="FT366" s="3"/>
      <c r="FU366" s="3"/>
      <c r="FV366" s="3"/>
      <c r="FW366" s="3"/>
      <c r="FX366" s="3"/>
      <c r="FY366" s="3"/>
      <c r="FZ366" s="3"/>
      <c r="GA366" s="3"/>
      <c r="GB366" s="3"/>
      <c r="GC366" s="3"/>
      <c r="GD366" s="3"/>
      <c r="GE366" s="3"/>
      <c r="GF366" s="3"/>
      <c r="GG366" s="3"/>
      <c r="GH366" s="3"/>
      <c r="GI366" s="3"/>
      <c r="GJ366" s="3"/>
      <c r="GK366" s="3"/>
      <c r="GL366" s="3"/>
      <c r="GM366" s="3"/>
      <c r="GN366" s="3"/>
      <c r="GO366" s="3"/>
      <c r="GP366" s="3"/>
      <c r="GQ366" s="3"/>
      <c r="GR366" s="3"/>
      <c r="GS366" s="3"/>
      <c r="GT366" s="3"/>
      <c r="GU366" s="3"/>
      <c r="GV366" s="3"/>
      <c r="GW366" s="3"/>
      <c r="GX366" s="3"/>
      <c r="GY366" s="3"/>
      <c r="GZ366" s="3"/>
      <c r="HA366" s="3"/>
      <c r="HB366" s="3"/>
      <c r="HC366" s="3"/>
      <c r="HD366" s="3"/>
      <c r="HE366" s="3"/>
      <c r="HF366" s="3"/>
      <c r="HG366" s="3"/>
      <c r="HH366" s="3"/>
      <c r="HI366" s="3"/>
      <c r="HJ366" s="3"/>
      <c r="HK366" s="3"/>
      <c r="HL366" s="3"/>
      <c r="HM366" s="3"/>
      <c r="HN366" s="3"/>
      <c r="HO366" s="3"/>
      <c r="HP366" s="3"/>
      <c r="HQ366" s="3"/>
      <c r="HR366" s="3"/>
      <c r="HS366" s="3"/>
      <c r="HT366" s="3"/>
      <c r="HU366" s="3"/>
      <c r="HV366" s="3"/>
      <c r="HW366" s="3"/>
      <c r="HX366" s="3"/>
      <c r="HY366" s="3"/>
      <c r="HZ366" s="3"/>
      <c r="IA366" s="3"/>
      <c r="IB366" s="3"/>
      <c r="IC366" s="3"/>
      <c r="ID366" s="3"/>
      <c r="IE366" s="3"/>
      <c r="IF366" s="3"/>
      <c r="IG366" s="3"/>
      <c r="IH366" s="3"/>
      <c r="II366" s="3"/>
      <c r="IJ366" s="3"/>
      <c r="IK366" s="3"/>
      <c r="IL366" s="3"/>
      <c r="IM366" s="3"/>
      <c r="IN366" s="3"/>
      <c r="IO366" s="3"/>
      <c r="IP366" s="3"/>
      <c r="IQ366" s="3"/>
      <c r="IR366" s="3"/>
      <c r="IS366" s="3"/>
      <c r="IT366" s="3"/>
      <c r="IU366" s="3"/>
    </row>
    <row r="367" spans="1:255">
      <c r="A367" s="11" t="s">
        <v>286</v>
      </c>
      <c r="B367" s="114"/>
      <c r="C367" s="11"/>
      <c r="D367" s="11"/>
      <c r="E367" s="11"/>
      <c r="F367" s="11"/>
      <c r="G367" s="21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3"/>
      <c r="EZ367" s="3"/>
      <c r="FA367" s="3"/>
      <c r="FB367" s="3"/>
      <c r="FC367" s="3"/>
      <c r="FD367" s="3"/>
      <c r="FE367" s="3"/>
      <c r="FF367" s="3"/>
      <c r="FG367" s="3"/>
      <c r="FH367" s="3"/>
      <c r="FI367" s="3"/>
      <c r="FJ367" s="3"/>
      <c r="FK367" s="3"/>
      <c r="FL367" s="3"/>
      <c r="FM367" s="3"/>
      <c r="FN367" s="3"/>
      <c r="FO367" s="3"/>
      <c r="FP367" s="3"/>
      <c r="FQ367" s="3"/>
      <c r="FR367" s="3"/>
      <c r="FS367" s="3"/>
      <c r="FT367" s="3"/>
      <c r="FU367" s="3"/>
      <c r="FV367" s="3"/>
      <c r="FW367" s="3"/>
      <c r="FX367" s="3"/>
      <c r="FY367" s="3"/>
      <c r="FZ367" s="3"/>
      <c r="GA367" s="3"/>
      <c r="GB367" s="3"/>
      <c r="GC367" s="3"/>
      <c r="GD367" s="3"/>
      <c r="GE367" s="3"/>
      <c r="GF367" s="3"/>
      <c r="GG367" s="3"/>
      <c r="GH367" s="3"/>
      <c r="GI367" s="3"/>
      <c r="GJ367" s="3"/>
      <c r="GK367" s="3"/>
      <c r="GL367" s="3"/>
      <c r="GM367" s="3"/>
      <c r="GN367" s="3"/>
      <c r="GO367" s="3"/>
      <c r="GP367" s="3"/>
      <c r="GQ367" s="3"/>
      <c r="GR367" s="3"/>
      <c r="GS367" s="3"/>
      <c r="GT367" s="3"/>
      <c r="GU367" s="3"/>
      <c r="GV367" s="3"/>
      <c r="GW367" s="3"/>
      <c r="GX367" s="3"/>
      <c r="GY367" s="3"/>
      <c r="GZ367" s="3"/>
      <c r="HA367" s="3"/>
      <c r="HB367" s="3"/>
      <c r="HC367" s="3"/>
      <c r="HD367" s="3"/>
      <c r="HE367" s="3"/>
      <c r="HF367" s="3"/>
      <c r="HG367" s="3"/>
      <c r="HH367" s="3"/>
      <c r="HI367" s="3"/>
      <c r="HJ367" s="3"/>
      <c r="HK367" s="3"/>
      <c r="HL367" s="3"/>
      <c r="HM367" s="3"/>
      <c r="HN367" s="3"/>
      <c r="HO367" s="3"/>
      <c r="HP367" s="3"/>
      <c r="HQ367" s="3"/>
      <c r="HR367" s="3"/>
      <c r="HS367" s="3"/>
      <c r="HT367" s="3"/>
      <c r="HU367" s="3"/>
      <c r="HV367" s="3"/>
      <c r="HW367" s="3"/>
      <c r="HX367" s="3"/>
      <c r="HY367" s="3"/>
      <c r="HZ367" s="3"/>
      <c r="IA367" s="3"/>
      <c r="IB367" s="3"/>
      <c r="IC367" s="3"/>
      <c r="ID367" s="3"/>
      <c r="IE367" s="3"/>
      <c r="IF367" s="3"/>
      <c r="IG367" s="3"/>
      <c r="IH367" s="3"/>
      <c r="II367" s="3"/>
      <c r="IJ367" s="3"/>
      <c r="IK367" s="3"/>
      <c r="IL367" s="3"/>
      <c r="IM367" s="3"/>
      <c r="IN367" s="3"/>
      <c r="IO367" s="3"/>
      <c r="IP367" s="3"/>
      <c r="IQ367" s="3"/>
      <c r="IR367" s="3"/>
      <c r="IS367" s="3"/>
      <c r="IT367" s="3"/>
      <c r="IU367" s="3"/>
    </row>
    <row r="368" spans="1:255">
      <c r="A368" s="11"/>
      <c r="B368" s="114"/>
      <c r="C368" s="11"/>
      <c r="D368" s="11"/>
      <c r="E368" s="11"/>
      <c r="F368" s="11"/>
      <c r="G368" s="21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3"/>
      <c r="EZ368" s="3"/>
      <c r="FA368" s="3"/>
      <c r="FB368" s="3"/>
      <c r="FC368" s="3"/>
      <c r="FD368" s="3"/>
      <c r="FE368" s="3"/>
      <c r="FF368" s="3"/>
      <c r="FG368" s="3"/>
      <c r="FH368" s="3"/>
      <c r="FI368" s="3"/>
      <c r="FJ368" s="3"/>
      <c r="FK368" s="3"/>
      <c r="FL368" s="3"/>
      <c r="FM368" s="3"/>
      <c r="FN368" s="3"/>
      <c r="FO368" s="3"/>
      <c r="FP368" s="3"/>
      <c r="FQ368" s="3"/>
      <c r="FR368" s="3"/>
      <c r="FS368" s="3"/>
      <c r="FT368" s="3"/>
      <c r="FU368" s="3"/>
      <c r="FV368" s="3"/>
      <c r="FW368" s="3"/>
      <c r="FX368" s="3"/>
      <c r="FY368" s="3"/>
      <c r="FZ368" s="3"/>
      <c r="GA368" s="3"/>
      <c r="GB368" s="3"/>
      <c r="GC368" s="3"/>
      <c r="GD368" s="3"/>
      <c r="GE368" s="3"/>
      <c r="GF368" s="3"/>
      <c r="GG368" s="3"/>
      <c r="GH368" s="3"/>
      <c r="GI368" s="3"/>
      <c r="GJ368" s="3"/>
      <c r="GK368" s="3"/>
      <c r="GL368" s="3"/>
      <c r="GM368" s="3"/>
      <c r="GN368" s="3"/>
      <c r="GO368" s="3"/>
      <c r="GP368" s="3"/>
      <c r="GQ368" s="3"/>
      <c r="GR368" s="3"/>
      <c r="GS368" s="3"/>
      <c r="GT368" s="3"/>
      <c r="GU368" s="3"/>
      <c r="GV368" s="3"/>
      <c r="GW368" s="3"/>
      <c r="GX368" s="3"/>
      <c r="GY368" s="3"/>
      <c r="GZ368" s="3"/>
      <c r="HA368" s="3"/>
      <c r="HB368" s="3"/>
      <c r="HC368" s="3"/>
      <c r="HD368" s="3"/>
      <c r="HE368" s="3"/>
      <c r="HF368" s="3"/>
      <c r="HG368" s="3"/>
      <c r="HH368" s="3"/>
      <c r="HI368" s="3"/>
      <c r="HJ368" s="3"/>
      <c r="HK368" s="3"/>
      <c r="HL368" s="3"/>
      <c r="HM368" s="3"/>
      <c r="HN368" s="3"/>
      <c r="HO368" s="3"/>
      <c r="HP368" s="3"/>
      <c r="HQ368" s="3"/>
      <c r="HR368" s="3"/>
      <c r="HS368" s="3"/>
      <c r="HT368" s="3"/>
      <c r="HU368" s="3"/>
      <c r="HV368" s="3"/>
      <c r="HW368" s="3"/>
      <c r="HX368" s="3"/>
      <c r="HY368" s="3"/>
      <c r="HZ368" s="3"/>
      <c r="IA368" s="3"/>
      <c r="IB368" s="3"/>
      <c r="IC368" s="3"/>
      <c r="ID368" s="3"/>
      <c r="IE368" s="3"/>
      <c r="IF368" s="3"/>
      <c r="IG368" s="3"/>
      <c r="IH368" s="3"/>
      <c r="II368" s="3"/>
      <c r="IJ368" s="3"/>
      <c r="IK368" s="3"/>
      <c r="IL368" s="3"/>
      <c r="IM368" s="3"/>
      <c r="IN368" s="3"/>
      <c r="IO368" s="3"/>
      <c r="IP368" s="3"/>
      <c r="IQ368" s="3"/>
      <c r="IR368" s="3"/>
      <c r="IS368" s="3"/>
      <c r="IT368" s="3"/>
      <c r="IU368" s="3"/>
    </row>
    <row r="369" spans="1:255">
      <c r="A369" s="111" t="s">
        <v>336</v>
      </c>
      <c r="B369" s="114"/>
      <c r="C369" s="11"/>
      <c r="D369" s="11"/>
      <c r="E369" s="11"/>
      <c r="F369" s="11"/>
      <c r="G369" s="21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3"/>
      <c r="EZ369" s="3"/>
      <c r="FA369" s="3"/>
      <c r="FB369" s="3"/>
      <c r="FC369" s="3"/>
      <c r="FD369" s="3"/>
      <c r="FE369" s="3"/>
      <c r="FF369" s="3"/>
      <c r="FG369" s="3"/>
      <c r="FH369" s="3"/>
      <c r="FI369" s="3"/>
      <c r="FJ369" s="3"/>
      <c r="FK369" s="3"/>
      <c r="FL369" s="3"/>
      <c r="FM369" s="3"/>
      <c r="FN369" s="3"/>
      <c r="FO369" s="3"/>
      <c r="FP369" s="3"/>
      <c r="FQ369" s="3"/>
      <c r="FR369" s="3"/>
      <c r="FS369" s="3"/>
      <c r="FT369" s="3"/>
      <c r="FU369" s="3"/>
      <c r="FV369" s="3"/>
      <c r="FW369" s="3"/>
      <c r="FX369" s="3"/>
      <c r="FY369" s="3"/>
      <c r="FZ369" s="3"/>
      <c r="GA369" s="3"/>
      <c r="GB369" s="3"/>
      <c r="GC369" s="3"/>
      <c r="GD369" s="3"/>
      <c r="GE369" s="3"/>
      <c r="GF369" s="3"/>
      <c r="GG369" s="3"/>
      <c r="GH369" s="3"/>
      <c r="GI369" s="3"/>
      <c r="GJ369" s="3"/>
      <c r="GK369" s="3"/>
      <c r="GL369" s="3"/>
      <c r="GM369" s="3"/>
      <c r="GN369" s="3"/>
      <c r="GO369" s="3"/>
      <c r="GP369" s="3"/>
      <c r="GQ369" s="3"/>
      <c r="GR369" s="3"/>
      <c r="GS369" s="3"/>
      <c r="GT369" s="3"/>
      <c r="GU369" s="3"/>
      <c r="GV369" s="3"/>
      <c r="GW369" s="3"/>
      <c r="GX369" s="3"/>
      <c r="GY369" s="3"/>
      <c r="GZ369" s="3"/>
      <c r="HA369" s="3"/>
      <c r="HB369" s="3"/>
      <c r="HC369" s="3"/>
      <c r="HD369" s="3"/>
      <c r="HE369" s="3"/>
      <c r="HF369" s="3"/>
      <c r="HG369" s="3"/>
      <c r="HH369" s="3"/>
      <c r="HI369" s="3"/>
      <c r="HJ369" s="3"/>
      <c r="HK369" s="3"/>
      <c r="HL369" s="3"/>
      <c r="HM369" s="3"/>
      <c r="HN369" s="3"/>
      <c r="HO369" s="3"/>
      <c r="HP369" s="3"/>
      <c r="HQ369" s="3"/>
      <c r="HR369" s="3"/>
      <c r="HS369" s="3"/>
      <c r="HT369" s="3"/>
      <c r="HU369" s="3"/>
      <c r="HV369" s="3"/>
      <c r="HW369" s="3"/>
      <c r="HX369" s="3"/>
      <c r="HY369" s="3"/>
      <c r="HZ369" s="3"/>
      <c r="IA369" s="3"/>
      <c r="IB369" s="3"/>
      <c r="IC369" s="3"/>
      <c r="ID369" s="3"/>
      <c r="IE369" s="3"/>
      <c r="IF369" s="3"/>
      <c r="IG369" s="3"/>
      <c r="IH369" s="3"/>
      <c r="II369" s="3"/>
      <c r="IJ369" s="3"/>
      <c r="IK369" s="3"/>
      <c r="IL369" s="3"/>
      <c r="IM369" s="3"/>
      <c r="IN369" s="3"/>
      <c r="IO369" s="3"/>
      <c r="IP369" s="3"/>
      <c r="IQ369" s="3"/>
      <c r="IR369" s="3"/>
      <c r="IS369" s="3"/>
      <c r="IT369" s="3"/>
      <c r="IU369" s="3"/>
    </row>
    <row r="370" spans="1:255">
      <c r="A370" s="111" t="s">
        <v>328</v>
      </c>
      <c r="B370" s="114"/>
      <c r="C370" s="11"/>
      <c r="D370" s="11"/>
      <c r="E370" s="11"/>
      <c r="F370" s="11"/>
      <c r="G370" s="21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FT370" s="3"/>
      <c r="FU370" s="3"/>
      <c r="FV370" s="3"/>
      <c r="FW370" s="3"/>
      <c r="FX370" s="3"/>
      <c r="FY370" s="3"/>
      <c r="FZ370" s="3"/>
      <c r="GA370" s="3"/>
      <c r="GB370" s="3"/>
      <c r="GC370" s="3"/>
      <c r="GD370" s="3"/>
      <c r="GE370" s="3"/>
      <c r="GF370" s="3"/>
      <c r="GG370" s="3"/>
      <c r="GH370" s="3"/>
      <c r="GI370" s="3"/>
      <c r="GJ370" s="3"/>
      <c r="GK370" s="3"/>
      <c r="GL370" s="3"/>
      <c r="GM370" s="3"/>
      <c r="GN370" s="3"/>
      <c r="GO370" s="3"/>
      <c r="GP370" s="3"/>
      <c r="GQ370" s="3"/>
      <c r="GR370" s="3"/>
      <c r="GS370" s="3"/>
      <c r="GT370" s="3"/>
      <c r="GU370" s="3"/>
      <c r="GV370" s="3"/>
      <c r="GW370" s="3"/>
      <c r="GX370" s="3"/>
      <c r="GY370" s="3"/>
      <c r="GZ370" s="3"/>
      <c r="HA370" s="3"/>
      <c r="HB370" s="3"/>
      <c r="HC370" s="3"/>
      <c r="HD370" s="3"/>
      <c r="HE370" s="3"/>
      <c r="HF370" s="3"/>
      <c r="HG370" s="3"/>
      <c r="HH370" s="3"/>
      <c r="HI370" s="3"/>
      <c r="HJ370" s="3"/>
      <c r="HK370" s="3"/>
      <c r="HL370" s="3"/>
      <c r="HM370" s="3"/>
      <c r="HN370" s="3"/>
      <c r="HO370" s="3"/>
      <c r="HP370" s="3"/>
      <c r="HQ370" s="3"/>
      <c r="HR370" s="3"/>
      <c r="HS370" s="3"/>
      <c r="HT370" s="3"/>
      <c r="HU370" s="3"/>
      <c r="HV370" s="3"/>
      <c r="HW370" s="3"/>
      <c r="HX370" s="3"/>
      <c r="HY370" s="3"/>
      <c r="HZ370" s="3"/>
      <c r="IA370" s="3"/>
      <c r="IB370" s="3"/>
      <c r="IC370" s="3"/>
      <c r="ID370" s="3"/>
      <c r="IE370" s="3"/>
      <c r="IF370" s="3"/>
      <c r="IG370" s="3"/>
      <c r="IH370" s="3"/>
      <c r="II370" s="3"/>
      <c r="IJ370" s="3"/>
      <c r="IK370" s="3"/>
      <c r="IL370" s="3"/>
      <c r="IM370" s="3"/>
      <c r="IN370" s="3"/>
      <c r="IO370" s="3"/>
      <c r="IP370" s="3"/>
      <c r="IQ370" s="3"/>
      <c r="IR370" s="3"/>
      <c r="IS370" s="3"/>
      <c r="IT370" s="3"/>
      <c r="IU370" s="3"/>
    </row>
    <row r="371" spans="1:255">
      <c r="A371" s="7"/>
      <c r="B371" s="128"/>
      <c r="C371" s="7"/>
      <c r="D371" s="7" t="s">
        <v>337</v>
      </c>
      <c r="E371" s="7" t="s">
        <v>329</v>
      </c>
      <c r="F371" s="7" t="s">
        <v>41</v>
      </c>
      <c r="G371" s="7" t="s">
        <v>41</v>
      </c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3"/>
      <c r="EZ371" s="3"/>
      <c r="FA371" s="3"/>
      <c r="FB371" s="3"/>
      <c r="FC371" s="3"/>
      <c r="FD371" s="3"/>
      <c r="FE371" s="3"/>
      <c r="FF371" s="3"/>
      <c r="FG371" s="3"/>
      <c r="FH371" s="3"/>
      <c r="FI371" s="3"/>
      <c r="FJ371" s="3"/>
      <c r="FK371" s="3"/>
      <c r="FL371" s="3"/>
      <c r="FM371" s="3"/>
      <c r="FN371" s="3"/>
      <c r="FO371" s="3"/>
      <c r="FP371" s="3"/>
      <c r="FQ371" s="3"/>
      <c r="FR371" s="3"/>
      <c r="FS371" s="3"/>
      <c r="FT371" s="3"/>
      <c r="FU371" s="3"/>
      <c r="FV371" s="3"/>
      <c r="FW371" s="3"/>
      <c r="FX371" s="3"/>
      <c r="FY371" s="3"/>
      <c r="FZ371" s="3"/>
      <c r="GA371" s="3"/>
      <c r="GB371" s="3"/>
      <c r="GC371" s="3"/>
      <c r="GD371" s="3"/>
      <c r="GE371" s="3"/>
      <c r="GF371" s="3"/>
      <c r="GG371" s="3"/>
      <c r="GH371" s="3"/>
      <c r="GI371" s="3"/>
      <c r="GJ371" s="3"/>
      <c r="GK371" s="3"/>
      <c r="GL371" s="3"/>
      <c r="GM371" s="3"/>
      <c r="GN371" s="3"/>
      <c r="GO371" s="3"/>
      <c r="GP371" s="3"/>
      <c r="GQ371" s="3"/>
      <c r="GR371" s="3"/>
      <c r="GS371" s="3"/>
      <c r="GT371" s="3"/>
      <c r="GU371" s="3"/>
      <c r="GV371" s="3"/>
      <c r="GW371" s="3"/>
      <c r="GX371" s="3"/>
      <c r="GY371" s="3"/>
      <c r="GZ371" s="3"/>
      <c r="HA371" s="3"/>
      <c r="HB371" s="3"/>
      <c r="HC371" s="3"/>
      <c r="HD371" s="3"/>
      <c r="HE371" s="3"/>
      <c r="HF371" s="3"/>
      <c r="HG371" s="3"/>
      <c r="HH371" s="3"/>
      <c r="HI371" s="3"/>
      <c r="HJ371" s="3"/>
      <c r="HK371" s="3"/>
      <c r="HL371" s="3"/>
      <c r="HM371" s="3"/>
      <c r="HN371" s="3"/>
      <c r="HO371" s="3"/>
      <c r="HP371" s="3"/>
      <c r="HQ371" s="3"/>
      <c r="HR371" s="3"/>
      <c r="HS371" s="3"/>
      <c r="HT371" s="3"/>
      <c r="HU371" s="3"/>
      <c r="HV371" s="3"/>
      <c r="HW371" s="3"/>
      <c r="HX371" s="3"/>
      <c r="HY371" s="3"/>
      <c r="HZ371" s="3"/>
      <c r="IA371" s="3"/>
      <c r="IB371" s="3"/>
      <c r="IC371" s="3"/>
      <c r="ID371" s="3"/>
      <c r="IE371" s="3"/>
      <c r="IF371" s="3"/>
      <c r="IG371" s="3"/>
      <c r="IH371" s="3"/>
      <c r="II371" s="3"/>
      <c r="IJ371" s="3"/>
      <c r="IK371" s="3"/>
      <c r="IL371" s="3"/>
      <c r="IM371" s="3"/>
      <c r="IN371" s="3"/>
      <c r="IO371" s="3"/>
      <c r="IP371" s="3"/>
      <c r="IQ371" s="3"/>
      <c r="IR371" s="3"/>
      <c r="IS371" s="3"/>
      <c r="IT371" s="3"/>
      <c r="IU371" s="3"/>
    </row>
    <row r="372" spans="1:255">
      <c r="A372" s="7"/>
      <c r="B372" s="119" t="s">
        <v>344</v>
      </c>
      <c r="C372" s="7" t="s">
        <v>314</v>
      </c>
      <c r="D372" s="7" t="s">
        <v>42</v>
      </c>
      <c r="E372" s="7" t="s">
        <v>42</v>
      </c>
      <c r="F372" s="7" t="s">
        <v>43</v>
      </c>
      <c r="G372" s="7" t="s">
        <v>43</v>
      </c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3"/>
      <c r="EZ372" s="3"/>
      <c r="FA372" s="3"/>
      <c r="FB372" s="3"/>
      <c r="FC372" s="3"/>
      <c r="FD372" s="3"/>
      <c r="FE372" s="3"/>
      <c r="FF372" s="3"/>
      <c r="FG372" s="3"/>
      <c r="FH372" s="3"/>
      <c r="FI372" s="3"/>
      <c r="FJ372" s="3"/>
      <c r="FK372" s="3"/>
      <c r="FL372" s="3"/>
      <c r="FM372" s="3"/>
      <c r="FN372" s="3"/>
      <c r="FO372" s="3"/>
      <c r="FP372" s="3"/>
      <c r="FQ372" s="3"/>
      <c r="FR372" s="3"/>
      <c r="FS372" s="3"/>
      <c r="FT372" s="3"/>
      <c r="FU372" s="3"/>
      <c r="FV372" s="3"/>
      <c r="FW372" s="3"/>
      <c r="FX372" s="3"/>
      <c r="FY372" s="3"/>
      <c r="FZ372" s="3"/>
      <c r="GA372" s="3"/>
      <c r="GB372" s="3"/>
      <c r="GC372" s="3"/>
      <c r="GD372" s="3"/>
      <c r="GE372" s="3"/>
      <c r="GF372" s="3"/>
      <c r="GG372" s="3"/>
      <c r="GH372" s="3"/>
      <c r="GI372" s="3"/>
      <c r="GJ372" s="3"/>
      <c r="GK372" s="3"/>
      <c r="GL372" s="3"/>
      <c r="GM372" s="3"/>
      <c r="GN372" s="3"/>
      <c r="GO372" s="3"/>
      <c r="GP372" s="3"/>
      <c r="GQ372" s="3"/>
      <c r="GR372" s="3"/>
      <c r="GS372" s="3"/>
      <c r="GT372" s="3"/>
      <c r="GU372" s="3"/>
      <c r="GV372" s="3"/>
      <c r="GW372" s="3"/>
      <c r="GX372" s="3"/>
      <c r="GY372" s="3"/>
      <c r="GZ372" s="3"/>
      <c r="HA372" s="3"/>
      <c r="HB372" s="3"/>
      <c r="HC372" s="3"/>
      <c r="HD372" s="3"/>
      <c r="HE372" s="3"/>
      <c r="HF372" s="3"/>
      <c r="HG372" s="3"/>
      <c r="HH372" s="3"/>
      <c r="HI372" s="3"/>
      <c r="HJ372" s="3"/>
      <c r="HK372" s="3"/>
      <c r="HL372" s="3"/>
      <c r="HM372" s="3"/>
      <c r="HN372" s="3"/>
      <c r="HO372" s="3"/>
      <c r="HP372" s="3"/>
      <c r="HQ372" s="3"/>
      <c r="HR372" s="3"/>
      <c r="HS372" s="3"/>
      <c r="HT372" s="3"/>
      <c r="HU372" s="3"/>
      <c r="HV372" s="3"/>
      <c r="HW372" s="3"/>
      <c r="HX372" s="3"/>
      <c r="HY372" s="3"/>
      <c r="HZ372" s="3"/>
      <c r="IA372" s="3"/>
      <c r="IB372" s="3"/>
      <c r="IC372" s="3"/>
      <c r="ID372" s="3"/>
      <c r="IE372" s="3"/>
      <c r="IF372" s="3"/>
      <c r="IG372" s="3"/>
      <c r="IH372" s="3"/>
      <c r="II372" s="3"/>
      <c r="IJ372" s="3"/>
      <c r="IK372" s="3"/>
      <c r="IL372" s="3"/>
      <c r="IM372" s="3"/>
      <c r="IN372" s="3"/>
      <c r="IO372" s="3"/>
      <c r="IP372" s="3"/>
      <c r="IQ372" s="3"/>
      <c r="IR372" s="3"/>
      <c r="IS372" s="3"/>
      <c r="IT372" s="3"/>
      <c r="IU372" s="3"/>
    </row>
    <row r="373" spans="1:255">
      <c r="A373" s="7"/>
      <c r="B373" s="129">
        <v>2013</v>
      </c>
      <c r="C373" s="42">
        <v>2012</v>
      </c>
      <c r="D373" s="48">
        <v>41455</v>
      </c>
      <c r="E373" s="49">
        <v>41090</v>
      </c>
      <c r="F373" s="10" t="s">
        <v>13</v>
      </c>
      <c r="G373" s="10" t="s">
        <v>10</v>
      </c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3"/>
      <c r="EZ373" s="3"/>
      <c r="FA373" s="3"/>
      <c r="FB373" s="3"/>
      <c r="FC373" s="3"/>
      <c r="FD373" s="3"/>
      <c r="FE373" s="3"/>
      <c r="FF373" s="3"/>
      <c r="FG373" s="3"/>
      <c r="FH373" s="3"/>
      <c r="FI373" s="3"/>
      <c r="FJ373" s="3"/>
      <c r="FK373" s="3"/>
      <c r="FL373" s="3"/>
      <c r="FM373" s="3"/>
      <c r="FN373" s="3"/>
      <c r="FO373" s="3"/>
      <c r="FP373" s="3"/>
      <c r="FQ373" s="3"/>
      <c r="FR373" s="3"/>
      <c r="FS373" s="3"/>
      <c r="FT373" s="3"/>
      <c r="FU373" s="3"/>
      <c r="FV373" s="3"/>
      <c r="FW373" s="3"/>
      <c r="FX373" s="3"/>
      <c r="FY373" s="3"/>
      <c r="FZ373" s="3"/>
      <c r="GA373" s="3"/>
      <c r="GB373" s="3"/>
      <c r="GC373" s="3"/>
      <c r="GD373" s="3"/>
      <c r="GE373" s="3"/>
      <c r="GF373" s="3"/>
      <c r="GG373" s="3"/>
      <c r="GH373" s="3"/>
      <c r="GI373" s="3"/>
      <c r="GJ373" s="3"/>
      <c r="GK373" s="3"/>
      <c r="GL373" s="3"/>
      <c r="GM373" s="3"/>
      <c r="GN373" s="3"/>
      <c r="GO373" s="3"/>
      <c r="GP373" s="3"/>
      <c r="GQ373" s="3"/>
      <c r="GR373" s="3"/>
      <c r="GS373" s="3"/>
      <c r="GT373" s="3"/>
      <c r="GU373" s="3"/>
      <c r="GV373" s="3"/>
      <c r="GW373" s="3"/>
      <c r="GX373" s="3"/>
      <c r="GY373" s="3"/>
      <c r="GZ373" s="3"/>
      <c r="HA373" s="3"/>
      <c r="HB373" s="3"/>
      <c r="HC373" s="3"/>
      <c r="HD373" s="3"/>
      <c r="HE373" s="3"/>
      <c r="HF373" s="3"/>
      <c r="HG373" s="3"/>
      <c r="HH373" s="3"/>
      <c r="HI373" s="3"/>
      <c r="HJ373" s="3"/>
      <c r="HK373" s="3"/>
      <c r="HL373" s="3"/>
      <c r="HM373" s="3"/>
      <c r="HN373" s="3"/>
      <c r="HO373" s="3"/>
      <c r="HP373" s="3"/>
      <c r="HQ373" s="3"/>
      <c r="HR373" s="3"/>
      <c r="HS373" s="3"/>
      <c r="HT373" s="3"/>
      <c r="HU373" s="3"/>
      <c r="HV373" s="3"/>
      <c r="HW373" s="3"/>
      <c r="HX373" s="3"/>
      <c r="HY373" s="3"/>
      <c r="HZ373" s="3"/>
      <c r="IA373" s="3"/>
      <c r="IB373" s="3"/>
      <c r="IC373" s="3"/>
      <c r="ID373" s="3"/>
      <c r="IE373" s="3"/>
      <c r="IF373" s="3"/>
      <c r="IG373" s="3"/>
      <c r="IH373" s="3"/>
      <c r="II373" s="3"/>
      <c r="IJ373" s="3"/>
      <c r="IK373" s="3"/>
      <c r="IL373" s="3"/>
      <c r="IM373" s="3"/>
      <c r="IN373" s="3"/>
      <c r="IO373" s="3"/>
      <c r="IP373" s="3"/>
      <c r="IQ373" s="3"/>
      <c r="IR373" s="3"/>
      <c r="IS373" s="3"/>
      <c r="IT373" s="3"/>
      <c r="IU373" s="3"/>
    </row>
    <row r="374" spans="1:255">
      <c r="A374" s="11"/>
      <c r="B374" s="114"/>
      <c r="C374" s="11"/>
      <c r="D374" s="26"/>
      <c r="E374" s="26"/>
      <c r="F374" s="11"/>
      <c r="G374" s="11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3"/>
      <c r="EZ374" s="3"/>
      <c r="FA374" s="3"/>
      <c r="FB374" s="3"/>
      <c r="FC374" s="3"/>
      <c r="FD374" s="3"/>
      <c r="FE374" s="3"/>
      <c r="FF374" s="3"/>
      <c r="FG374" s="3"/>
      <c r="FH374" s="3"/>
      <c r="FI374" s="3"/>
      <c r="FJ374" s="3"/>
      <c r="FK374" s="3"/>
      <c r="FL374" s="3"/>
      <c r="FM374" s="3"/>
      <c r="FN374" s="3"/>
      <c r="FO374" s="3"/>
      <c r="FP374" s="3"/>
      <c r="FQ374" s="3"/>
      <c r="FR374" s="3"/>
      <c r="FS374" s="3"/>
      <c r="FT374" s="3"/>
      <c r="FU374" s="3"/>
      <c r="FV374" s="3"/>
      <c r="FW374" s="3"/>
      <c r="FX374" s="3"/>
      <c r="FY374" s="3"/>
      <c r="FZ374" s="3"/>
      <c r="GA374" s="3"/>
      <c r="GB374" s="3"/>
      <c r="GC374" s="3"/>
      <c r="GD374" s="3"/>
      <c r="GE374" s="3"/>
      <c r="GF374" s="3"/>
      <c r="GG374" s="3"/>
      <c r="GH374" s="3"/>
      <c r="GI374" s="3"/>
      <c r="GJ374" s="3"/>
      <c r="GK374" s="3"/>
      <c r="GL374" s="3"/>
      <c r="GM374" s="3"/>
      <c r="GN374" s="3"/>
      <c r="GO374" s="3"/>
      <c r="GP374" s="3"/>
      <c r="GQ374" s="3"/>
      <c r="GR374" s="3"/>
      <c r="GS374" s="3"/>
      <c r="GT374" s="3"/>
      <c r="GU374" s="3"/>
      <c r="GV374" s="3"/>
      <c r="GW374" s="3"/>
      <c r="GX374" s="3"/>
      <c r="GY374" s="3"/>
      <c r="GZ374" s="3"/>
      <c r="HA374" s="3"/>
      <c r="HB374" s="3"/>
      <c r="HC374" s="3"/>
      <c r="HD374" s="3"/>
      <c r="HE374" s="3"/>
      <c r="HF374" s="3"/>
      <c r="HG374" s="3"/>
      <c r="HH374" s="3"/>
      <c r="HI374" s="3"/>
      <c r="HJ374" s="3"/>
      <c r="HK374" s="3"/>
      <c r="HL374" s="3"/>
      <c r="HM374" s="3"/>
      <c r="HN374" s="3"/>
      <c r="HO374" s="3"/>
      <c r="HP374" s="3"/>
      <c r="HQ374" s="3"/>
      <c r="HR374" s="3"/>
      <c r="HS374" s="3"/>
      <c r="HT374" s="3"/>
      <c r="HU374" s="3"/>
      <c r="HV374" s="3"/>
      <c r="HW374" s="3"/>
      <c r="HX374" s="3"/>
      <c r="HY374" s="3"/>
      <c r="HZ374" s="3"/>
      <c r="IA374" s="3"/>
      <c r="IB374" s="3"/>
      <c r="IC374" s="3"/>
      <c r="ID374" s="3"/>
      <c r="IE374" s="3"/>
      <c r="IF374" s="3"/>
      <c r="IG374" s="3"/>
      <c r="IH374" s="3"/>
      <c r="II374" s="3"/>
      <c r="IJ374" s="3"/>
      <c r="IK374" s="3"/>
      <c r="IL374" s="3"/>
      <c r="IM374" s="3"/>
      <c r="IN374" s="3"/>
      <c r="IO374" s="3"/>
      <c r="IP374" s="3"/>
      <c r="IQ374" s="3"/>
      <c r="IR374" s="3"/>
      <c r="IS374" s="3"/>
      <c r="IT374" s="3"/>
      <c r="IU374" s="3"/>
    </row>
    <row r="375" spans="1:255">
      <c r="A375" s="11" t="s">
        <v>180</v>
      </c>
      <c r="B375" s="50">
        <v>5498.93</v>
      </c>
      <c r="C375" s="20">
        <v>5718.15</v>
      </c>
      <c r="D375" s="20">
        <v>55675.519999999997</v>
      </c>
      <c r="E375" s="20">
        <v>59430.060000000005</v>
      </c>
      <c r="F375" s="20">
        <v>-3754.5400000000081</v>
      </c>
      <c r="G375" s="21">
        <v>-6.3200000000000034E-2</v>
      </c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3"/>
      <c r="EZ375" s="3"/>
      <c r="FA375" s="3"/>
      <c r="FB375" s="3"/>
      <c r="FC375" s="3"/>
      <c r="FD375" s="3"/>
      <c r="FE375" s="3"/>
      <c r="FF375" s="3"/>
      <c r="FG375" s="3"/>
      <c r="FH375" s="3"/>
      <c r="FI375" s="3"/>
      <c r="FJ375" s="3"/>
      <c r="FK375" s="3"/>
      <c r="FL375" s="3"/>
      <c r="FM375" s="3"/>
      <c r="FN375" s="3"/>
      <c r="FO375" s="3"/>
      <c r="FP375" s="3"/>
      <c r="FQ375" s="3"/>
      <c r="FR375" s="3"/>
      <c r="FS375" s="3"/>
      <c r="FT375" s="3"/>
      <c r="FU375" s="3"/>
      <c r="FV375" s="3"/>
      <c r="FW375" s="3"/>
      <c r="FX375" s="3"/>
      <c r="FY375" s="3"/>
      <c r="FZ375" s="3"/>
      <c r="GA375" s="3"/>
      <c r="GB375" s="3"/>
      <c r="GC375" s="3"/>
      <c r="GD375" s="3"/>
      <c r="GE375" s="3"/>
      <c r="GF375" s="3"/>
      <c r="GG375" s="3"/>
      <c r="GH375" s="3"/>
      <c r="GI375" s="3"/>
      <c r="GJ375" s="3"/>
      <c r="GK375" s="3"/>
      <c r="GL375" s="3"/>
      <c r="GM375" s="3"/>
      <c r="GN375" s="3"/>
      <c r="GO375" s="3"/>
      <c r="GP375" s="3"/>
      <c r="GQ375" s="3"/>
      <c r="GR375" s="3"/>
      <c r="GS375" s="3"/>
      <c r="GT375" s="3"/>
      <c r="GU375" s="3"/>
      <c r="GV375" s="3"/>
      <c r="GW375" s="3"/>
      <c r="GX375" s="3"/>
      <c r="GY375" s="3"/>
      <c r="GZ375" s="3"/>
      <c r="HA375" s="3"/>
      <c r="HB375" s="3"/>
      <c r="HC375" s="3"/>
      <c r="HD375" s="3"/>
      <c r="HE375" s="3"/>
      <c r="HF375" s="3"/>
      <c r="HG375" s="3"/>
      <c r="HH375" s="3"/>
      <c r="HI375" s="3"/>
      <c r="HJ375" s="3"/>
      <c r="HK375" s="3"/>
      <c r="HL375" s="3"/>
      <c r="HM375" s="3"/>
      <c r="HN375" s="3"/>
      <c r="HO375" s="3"/>
      <c r="HP375" s="3"/>
      <c r="HQ375" s="3"/>
      <c r="HR375" s="3"/>
      <c r="HS375" s="3"/>
      <c r="HT375" s="3"/>
      <c r="HU375" s="3"/>
      <c r="HV375" s="3"/>
      <c r="HW375" s="3"/>
      <c r="HX375" s="3"/>
      <c r="HY375" s="3"/>
      <c r="HZ375" s="3"/>
      <c r="IA375" s="3"/>
      <c r="IB375" s="3"/>
      <c r="IC375" s="3"/>
      <c r="ID375" s="3"/>
      <c r="IE375" s="3"/>
      <c r="IF375" s="3"/>
      <c r="IG375" s="3"/>
      <c r="IH375" s="3"/>
      <c r="II375" s="3"/>
      <c r="IJ375" s="3"/>
      <c r="IK375" s="3"/>
      <c r="IL375" s="3"/>
      <c r="IM375" s="3"/>
      <c r="IN375" s="3"/>
      <c r="IO375" s="3"/>
      <c r="IP375" s="3"/>
      <c r="IQ375" s="3"/>
      <c r="IR375" s="3"/>
      <c r="IS375" s="3"/>
      <c r="IT375" s="3"/>
      <c r="IU375" s="3"/>
    </row>
    <row r="376" spans="1:255">
      <c r="A376" s="11" t="s">
        <v>178</v>
      </c>
      <c r="B376" s="114">
        <v>85421.340000000011</v>
      </c>
      <c r="C376" s="44">
        <v>87276.72</v>
      </c>
      <c r="D376" s="44">
        <v>877398.75999999989</v>
      </c>
      <c r="E376" s="44">
        <v>889879.40000000014</v>
      </c>
      <c r="F376" s="44">
        <v>-12480.640000000247</v>
      </c>
      <c r="G376" s="21">
        <v>-1.4000000000000012E-2</v>
      </c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3"/>
      <c r="EZ376" s="3"/>
      <c r="FA376" s="3"/>
      <c r="FB376" s="3"/>
      <c r="FC376" s="3"/>
      <c r="FD376" s="3"/>
      <c r="FE376" s="3"/>
      <c r="FF376" s="3"/>
      <c r="FG376" s="3"/>
      <c r="FH376" s="3"/>
      <c r="FI376" s="3"/>
      <c r="FJ376" s="3"/>
      <c r="FK376" s="3"/>
      <c r="FL376" s="3"/>
      <c r="FM376" s="3"/>
      <c r="FN376" s="3"/>
      <c r="FO376" s="3"/>
      <c r="FP376" s="3"/>
      <c r="FQ376" s="3"/>
      <c r="FR376" s="3"/>
      <c r="FS376" s="3"/>
      <c r="FT376" s="3"/>
      <c r="FU376" s="3"/>
      <c r="FV376" s="3"/>
      <c r="FW376" s="3"/>
      <c r="FX376" s="3"/>
      <c r="FY376" s="3"/>
      <c r="FZ376" s="3"/>
      <c r="GA376" s="3"/>
      <c r="GB376" s="3"/>
      <c r="GC376" s="3"/>
      <c r="GD376" s="3"/>
      <c r="GE376" s="3"/>
      <c r="GF376" s="3"/>
      <c r="GG376" s="3"/>
      <c r="GH376" s="3"/>
      <c r="GI376" s="3"/>
      <c r="GJ376" s="3"/>
      <c r="GK376" s="3"/>
      <c r="GL376" s="3"/>
      <c r="GM376" s="3"/>
      <c r="GN376" s="3"/>
      <c r="GO376" s="3"/>
      <c r="GP376" s="3"/>
      <c r="GQ376" s="3"/>
      <c r="GR376" s="3"/>
      <c r="GS376" s="3"/>
      <c r="GT376" s="3"/>
      <c r="GU376" s="3"/>
      <c r="GV376" s="3"/>
      <c r="GW376" s="3"/>
      <c r="GX376" s="3"/>
      <c r="GY376" s="3"/>
      <c r="GZ376" s="3"/>
      <c r="HA376" s="3"/>
      <c r="HB376" s="3"/>
      <c r="HC376" s="3"/>
      <c r="HD376" s="3"/>
      <c r="HE376" s="3"/>
      <c r="HF376" s="3"/>
      <c r="HG376" s="3"/>
      <c r="HH376" s="3"/>
      <c r="HI376" s="3"/>
      <c r="HJ376" s="3"/>
      <c r="HK376" s="3"/>
      <c r="HL376" s="3"/>
      <c r="HM376" s="3"/>
      <c r="HN376" s="3"/>
      <c r="HO376" s="3"/>
      <c r="HP376" s="3"/>
      <c r="HQ376" s="3"/>
      <c r="HR376" s="3"/>
      <c r="HS376" s="3"/>
      <c r="HT376" s="3"/>
      <c r="HU376" s="3"/>
      <c r="HV376" s="3"/>
      <c r="HW376" s="3"/>
      <c r="HX376" s="3"/>
      <c r="HY376" s="3"/>
      <c r="HZ376" s="3"/>
      <c r="IA376" s="3"/>
      <c r="IB376" s="3"/>
      <c r="IC376" s="3"/>
      <c r="ID376" s="3"/>
      <c r="IE376" s="3"/>
      <c r="IF376" s="3"/>
      <c r="IG376" s="3"/>
      <c r="IH376" s="3"/>
      <c r="II376" s="3"/>
      <c r="IJ376" s="3"/>
      <c r="IK376" s="3"/>
      <c r="IL376" s="3"/>
      <c r="IM376" s="3"/>
      <c r="IN376" s="3"/>
      <c r="IO376" s="3"/>
      <c r="IP376" s="3"/>
      <c r="IQ376" s="3"/>
      <c r="IR376" s="3"/>
      <c r="IS376" s="3"/>
      <c r="IT376" s="3"/>
      <c r="IU376" s="3"/>
    </row>
    <row r="377" spans="1:255">
      <c r="A377" s="11" t="s">
        <v>152</v>
      </c>
      <c r="B377" s="114">
        <v>351.14</v>
      </c>
      <c r="C377" s="44">
        <v>440.38</v>
      </c>
      <c r="D377" s="44">
        <v>3995.4299999999994</v>
      </c>
      <c r="E377" s="44">
        <v>3691.8199999999997</v>
      </c>
      <c r="F377" s="44">
        <v>303.60999999999967</v>
      </c>
      <c r="G377" s="21">
        <v>8.2200000000000051E-2</v>
      </c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  <c r="BO377" s="3"/>
      <c r="BP377" s="3"/>
      <c r="BQ377" s="3"/>
      <c r="BR377" s="3"/>
      <c r="BS377" s="3"/>
      <c r="BT377" s="3"/>
      <c r="BU377" s="3"/>
      <c r="BV377" s="3"/>
      <c r="BW377" s="3"/>
      <c r="BX377" s="3"/>
      <c r="BY377" s="3"/>
      <c r="BZ377" s="3"/>
      <c r="CA377" s="3"/>
      <c r="CB377" s="3"/>
      <c r="CC377" s="3"/>
      <c r="CD377" s="3"/>
      <c r="CE377" s="3"/>
      <c r="CF377" s="3"/>
      <c r="CG377" s="3"/>
      <c r="CH377" s="3"/>
      <c r="CI377" s="3"/>
      <c r="CJ377" s="3"/>
      <c r="CK377" s="3"/>
      <c r="CL377" s="3"/>
      <c r="CM377" s="3"/>
      <c r="CN377" s="3"/>
      <c r="CO377" s="3"/>
      <c r="CP377" s="3"/>
      <c r="CQ377" s="3"/>
      <c r="CR377" s="3"/>
      <c r="CS377" s="3"/>
      <c r="CT377" s="3"/>
      <c r="CU377" s="3"/>
      <c r="CV377" s="3"/>
      <c r="CW377" s="3"/>
      <c r="CX377" s="3"/>
      <c r="CY377" s="3"/>
      <c r="CZ377" s="3"/>
      <c r="DA377" s="3"/>
      <c r="DB377" s="3"/>
      <c r="DC377" s="3"/>
      <c r="DD377" s="3"/>
      <c r="DE377" s="3"/>
      <c r="DF377" s="3"/>
      <c r="DG377" s="3"/>
      <c r="DH377" s="3"/>
      <c r="DI377" s="3"/>
      <c r="DJ377" s="3"/>
      <c r="DK377" s="3"/>
      <c r="DL377" s="3"/>
      <c r="DM377" s="3"/>
      <c r="DN377" s="3"/>
      <c r="DO377" s="3"/>
      <c r="DP377" s="3"/>
      <c r="DQ377" s="3"/>
      <c r="DR377" s="3"/>
      <c r="DS377" s="3"/>
      <c r="DT377" s="3"/>
      <c r="DU377" s="3"/>
      <c r="DV377" s="3"/>
      <c r="DW377" s="3"/>
      <c r="DX377" s="3"/>
      <c r="DY377" s="3"/>
      <c r="DZ377" s="3"/>
      <c r="EA377" s="3"/>
      <c r="EB377" s="3"/>
      <c r="EC377" s="3"/>
      <c r="ED377" s="3"/>
      <c r="EE377" s="3"/>
      <c r="EF377" s="3"/>
      <c r="EG377" s="3"/>
      <c r="EH377" s="3"/>
      <c r="EI377" s="3"/>
      <c r="EJ377" s="3"/>
      <c r="EK377" s="3"/>
      <c r="EL377" s="3"/>
      <c r="EM377" s="3"/>
      <c r="EN377" s="3"/>
      <c r="EO377" s="3"/>
      <c r="EP377" s="3"/>
      <c r="EQ377" s="3"/>
      <c r="ER377" s="3"/>
      <c r="ES377" s="3"/>
      <c r="ET377" s="3"/>
      <c r="EU377" s="3"/>
      <c r="EV377" s="3"/>
      <c r="EW377" s="3"/>
      <c r="EX377" s="3"/>
      <c r="EY377" s="3"/>
      <c r="EZ377" s="3"/>
      <c r="FA377" s="3"/>
      <c r="FB377" s="3"/>
      <c r="FC377" s="3"/>
      <c r="FD377" s="3"/>
      <c r="FE377" s="3"/>
      <c r="FF377" s="3"/>
      <c r="FG377" s="3"/>
      <c r="FH377" s="3"/>
      <c r="FI377" s="3"/>
      <c r="FJ377" s="3"/>
      <c r="FK377" s="3"/>
      <c r="FL377" s="3"/>
      <c r="FM377" s="3"/>
      <c r="FN377" s="3"/>
      <c r="FO377" s="3"/>
      <c r="FP377" s="3"/>
      <c r="FQ377" s="3"/>
      <c r="FR377" s="3"/>
      <c r="FS377" s="3"/>
      <c r="FT377" s="3"/>
      <c r="FU377" s="3"/>
      <c r="FV377" s="3"/>
      <c r="FW377" s="3"/>
      <c r="FX377" s="3"/>
      <c r="FY377" s="3"/>
      <c r="FZ377" s="3"/>
      <c r="GA377" s="3"/>
      <c r="GB377" s="3"/>
      <c r="GC377" s="3"/>
      <c r="GD377" s="3"/>
      <c r="GE377" s="3"/>
      <c r="GF377" s="3"/>
      <c r="GG377" s="3"/>
      <c r="GH377" s="3"/>
      <c r="GI377" s="3"/>
      <c r="GJ377" s="3"/>
      <c r="GK377" s="3"/>
      <c r="GL377" s="3"/>
      <c r="GM377" s="3"/>
      <c r="GN377" s="3"/>
      <c r="GO377" s="3"/>
      <c r="GP377" s="3"/>
      <c r="GQ377" s="3"/>
      <c r="GR377" s="3"/>
      <c r="GS377" s="3"/>
      <c r="GT377" s="3"/>
      <c r="GU377" s="3"/>
      <c r="GV377" s="3"/>
      <c r="GW377" s="3"/>
      <c r="GX377" s="3"/>
      <c r="GY377" s="3"/>
      <c r="GZ377" s="3"/>
      <c r="HA377" s="3"/>
      <c r="HB377" s="3"/>
      <c r="HC377" s="3"/>
      <c r="HD377" s="3"/>
      <c r="HE377" s="3"/>
      <c r="HF377" s="3"/>
      <c r="HG377" s="3"/>
      <c r="HH377" s="3"/>
      <c r="HI377" s="3"/>
      <c r="HJ377" s="3"/>
      <c r="HK377" s="3"/>
      <c r="HL377" s="3"/>
      <c r="HM377" s="3"/>
      <c r="HN377" s="3"/>
      <c r="HO377" s="3"/>
      <c r="HP377" s="3"/>
      <c r="HQ377" s="3"/>
      <c r="HR377" s="3"/>
      <c r="HS377" s="3"/>
      <c r="HT377" s="3"/>
      <c r="HU377" s="3"/>
      <c r="HV377" s="3"/>
      <c r="HW377" s="3"/>
      <c r="HX377" s="3"/>
      <c r="HY377" s="3"/>
      <c r="HZ377" s="3"/>
      <c r="IA377" s="3"/>
      <c r="IB377" s="3"/>
      <c r="IC377" s="3"/>
      <c r="ID377" s="3"/>
      <c r="IE377" s="3"/>
      <c r="IF377" s="3"/>
      <c r="IG377" s="3"/>
      <c r="IH377" s="3"/>
      <c r="II377" s="3"/>
      <c r="IJ377" s="3"/>
      <c r="IK377" s="3"/>
      <c r="IL377" s="3"/>
      <c r="IM377" s="3"/>
      <c r="IN377" s="3"/>
      <c r="IO377" s="3"/>
      <c r="IP377" s="3"/>
      <c r="IQ377" s="3"/>
      <c r="IR377" s="3"/>
      <c r="IS377" s="3"/>
      <c r="IT377" s="3"/>
      <c r="IU377" s="3"/>
    </row>
    <row r="378" spans="1:255">
      <c r="A378" s="11" t="s">
        <v>147</v>
      </c>
      <c r="B378" s="114">
        <v>47949.82</v>
      </c>
      <c r="C378" s="44">
        <v>52718.26</v>
      </c>
      <c r="D378" s="44">
        <v>505405.05</v>
      </c>
      <c r="E378" s="44">
        <v>429907.87000000005</v>
      </c>
      <c r="F378" s="44">
        <v>75497.179999999935</v>
      </c>
      <c r="G378" s="21">
        <v>0.17559999999999998</v>
      </c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3"/>
      <c r="EZ378" s="3"/>
      <c r="FA378" s="3"/>
      <c r="FB378" s="3"/>
      <c r="FC378" s="3"/>
      <c r="FD378" s="3"/>
      <c r="FE378" s="3"/>
      <c r="FF378" s="3"/>
      <c r="FG378" s="3"/>
      <c r="FH378" s="3"/>
      <c r="FI378" s="3"/>
      <c r="FJ378" s="3"/>
      <c r="FK378" s="3"/>
      <c r="FL378" s="3"/>
      <c r="FM378" s="3"/>
      <c r="FN378" s="3"/>
      <c r="FO378" s="3"/>
      <c r="FP378" s="3"/>
      <c r="FQ378" s="3"/>
      <c r="FR378" s="3"/>
      <c r="FS378" s="3"/>
      <c r="FT378" s="3"/>
      <c r="FU378" s="3"/>
      <c r="FV378" s="3"/>
      <c r="FW378" s="3"/>
      <c r="FX378" s="3"/>
      <c r="FY378" s="3"/>
      <c r="FZ378" s="3"/>
      <c r="GA378" s="3"/>
      <c r="GB378" s="3"/>
      <c r="GC378" s="3"/>
      <c r="GD378" s="3"/>
      <c r="GE378" s="3"/>
      <c r="GF378" s="3"/>
      <c r="GG378" s="3"/>
      <c r="GH378" s="3"/>
      <c r="GI378" s="3"/>
      <c r="GJ378" s="3"/>
      <c r="GK378" s="3"/>
      <c r="GL378" s="3"/>
      <c r="GM378" s="3"/>
      <c r="GN378" s="3"/>
      <c r="GO378" s="3"/>
      <c r="GP378" s="3"/>
      <c r="GQ378" s="3"/>
      <c r="GR378" s="3"/>
      <c r="GS378" s="3"/>
      <c r="GT378" s="3"/>
      <c r="GU378" s="3"/>
      <c r="GV378" s="3"/>
      <c r="GW378" s="3"/>
      <c r="GX378" s="3"/>
      <c r="GY378" s="3"/>
      <c r="GZ378" s="3"/>
      <c r="HA378" s="3"/>
      <c r="HB378" s="3"/>
      <c r="HC378" s="3"/>
      <c r="HD378" s="3"/>
      <c r="HE378" s="3"/>
      <c r="HF378" s="3"/>
      <c r="HG378" s="3"/>
      <c r="HH378" s="3"/>
      <c r="HI378" s="3"/>
      <c r="HJ378" s="3"/>
      <c r="HK378" s="3"/>
      <c r="HL378" s="3"/>
      <c r="HM378" s="3"/>
      <c r="HN378" s="3"/>
      <c r="HO378" s="3"/>
      <c r="HP378" s="3"/>
      <c r="HQ378" s="3"/>
      <c r="HR378" s="3"/>
      <c r="HS378" s="3"/>
      <c r="HT378" s="3"/>
      <c r="HU378" s="3"/>
      <c r="HV378" s="3"/>
      <c r="HW378" s="3"/>
      <c r="HX378" s="3"/>
      <c r="HY378" s="3"/>
      <c r="HZ378" s="3"/>
      <c r="IA378" s="3"/>
      <c r="IB378" s="3"/>
      <c r="IC378" s="3"/>
      <c r="ID378" s="3"/>
      <c r="IE378" s="3"/>
      <c r="IF378" s="3"/>
      <c r="IG378" s="3"/>
      <c r="IH378" s="3"/>
      <c r="II378" s="3"/>
      <c r="IJ378" s="3"/>
      <c r="IK378" s="3"/>
      <c r="IL378" s="3"/>
      <c r="IM378" s="3"/>
      <c r="IN378" s="3"/>
      <c r="IO378" s="3"/>
      <c r="IP378" s="3"/>
      <c r="IQ378" s="3"/>
      <c r="IR378" s="3"/>
      <c r="IS378" s="3"/>
      <c r="IT378" s="3"/>
      <c r="IU378" s="3"/>
    </row>
    <row r="379" spans="1:255">
      <c r="A379" s="11" t="s">
        <v>190</v>
      </c>
      <c r="B379" s="114">
        <v>57350.880000000005</v>
      </c>
      <c r="C379" s="44">
        <v>59273.79</v>
      </c>
      <c r="D379" s="44">
        <v>578050.18000000005</v>
      </c>
      <c r="E379" s="44">
        <v>569608.31000000006</v>
      </c>
      <c r="F379" s="44">
        <v>8441.8699999999953</v>
      </c>
      <c r="G379" s="21">
        <v>1.4799999999999924E-2</v>
      </c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  <c r="BO379" s="3"/>
      <c r="BP379" s="3"/>
      <c r="BQ379" s="3"/>
      <c r="BR379" s="3"/>
      <c r="BS379" s="3"/>
      <c r="BT379" s="3"/>
      <c r="BU379" s="3"/>
      <c r="BV379" s="3"/>
      <c r="BW379" s="3"/>
      <c r="BX379" s="3"/>
      <c r="BY379" s="3"/>
      <c r="BZ379" s="3"/>
      <c r="CA379" s="3"/>
      <c r="CB379" s="3"/>
      <c r="CC379" s="3"/>
      <c r="CD379" s="3"/>
      <c r="CE379" s="3"/>
      <c r="CF379" s="3"/>
      <c r="CG379" s="3"/>
      <c r="CH379" s="3"/>
      <c r="CI379" s="3"/>
      <c r="CJ379" s="3"/>
      <c r="CK379" s="3"/>
      <c r="CL379" s="3"/>
      <c r="CM379" s="3"/>
      <c r="CN379" s="3"/>
      <c r="CO379" s="3"/>
      <c r="CP379" s="3"/>
      <c r="CQ379" s="3"/>
      <c r="CR379" s="3"/>
      <c r="CS379" s="3"/>
      <c r="CT379" s="3"/>
      <c r="CU379" s="3"/>
      <c r="CV379" s="3"/>
      <c r="CW379" s="3"/>
      <c r="CX379" s="3"/>
      <c r="CY379" s="3"/>
      <c r="CZ379" s="3"/>
      <c r="DA379" s="3"/>
      <c r="DB379" s="3"/>
      <c r="DC379" s="3"/>
      <c r="DD379" s="3"/>
      <c r="DE379" s="3"/>
      <c r="DF379" s="3"/>
      <c r="DG379" s="3"/>
      <c r="DH379" s="3"/>
      <c r="DI379" s="3"/>
      <c r="DJ379" s="3"/>
      <c r="DK379" s="3"/>
      <c r="DL379" s="3"/>
      <c r="DM379" s="3"/>
      <c r="DN379" s="3"/>
      <c r="DO379" s="3"/>
      <c r="DP379" s="3"/>
      <c r="DQ379" s="3"/>
      <c r="DR379" s="3"/>
      <c r="DS379" s="3"/>
      <c r="DT379" s="3"/>
      <c r="DU379" s="3"/>
      <c r="DV379" s="3"/>
      <c r="DW379" s="3"/>
      <c r="DX379" s="3"/>
      <c r="DY379" s="3"/>
      <c r="DZ379" s="3"/>
      <c r="EA379" s="3"/>
      <c r="EB379" s="3"/>
      <c r="EC379" s="3"/>
      <c r="ED379" s="3"/>
      <c r="EE379" s="3"/>
      <c r="EF379" s="3"/>
      <c r="EG379" s="3"/>
      <c r="EH379" s="3"/>
      <c r="EI379" s="3"/>
      <c r="EJ379" s="3"/>
      <c r="EK379" s="3"/>
      <c r="EL379" s="3"/>
      <c r="EM379" s="3"/>
      <c r="EN379" s="3"/>
      <c r="EO379" s="3"/>
      <c r="EP379" s="3"/>
      <c r="EQ379" s="3"/>
      <c r="ER379" s="3"/>
      <c r="ES379" s="3"/>
      <c r="ET379" s="3"/>
      <c r="EU379" s="3"/>
      <c r="EV379" s="3"/>
      <c r="EW379" s="3"/>
      <c r="EX379" s="3"/>
      <c r="EY379" s="3"/>
      <c r="EZ379" s="3"/>
      <c r="FA379" s="3"/>
      <c r="FB379" s="3"/>
      <c r="FC379" s="3"/>
      <c r="FD379" s="3"/>
      <c r="FE379" s="3"/>
      <c r="FF379" s="3"/>
      <c r="FG379" s="3"/>
      <c r="FH379" s="3"/>
      <c r="FI379" s="3"/>
      <c r="FJ379" s="3"/>
      <c r="FK379" s="3"/>
      <c r="FL379" s="3"/>
      <c r="FM379" s="3"/>
      <c r="FN379" s="3"/>
      <c r="FO379" s="3"/>
      <c r="FP379" s="3"/>
      <c r="FQ379" s="3"/>
      <c r="FR379" s="3"/>
      <c r="FS379" s="3"/>
      <c r="FT379" s="3"/>
      <c r="FU379" s="3"/>
      <c r="FV379" s="3"/>
      <c r="FW379" s="3"/>
      <c r="FX379" s="3"/>
      <c r="FY379" s="3"/>
      <c r="FZ379" s="3"/>
      <c r="GA379" s="3"/>
      <c r="GB379" s="3"/>
      <c r="GC379" s="3"/>
      <c r="GD379" s="3"/>
      <c r="GE379" s="3"/>
      <c r="GF379" s="3"/>
      <c r="GG379" s="3"/>
      <c r="GH379" s="3"/>
      <c r="GI379" s="3"/>
      <c r="GJ379" s="3"/>
      <c r="GK379" s="3"/>
      <c r="GL379" s="3"/>
      <c r="GM379" s="3"/>
      <c r="GN379" s="3"/>
      <c r="GO379" s="3"/>
      <c r="GP379" s="3"/>
      <c r="GQ379" s="3"/>
      <c r="GR379" s="3"/>
      <c r="GS379" s="3"/>
      <c r="GT379" s="3"/>
      <c r="GU379" s="3"/>
      <c r="GV379" s="3"/>
      <c r="GW379" s="3"/>
      <c r="GX379" s="3"/>
      <c r="GY379" s="3"/>
      <c r="GZ379" s="3"/>
      <c r="HA379" s="3"/>
      <c r="HB379" s="3"/>
      <c r="HC379" s="3"/>
      <c r="HD379" s="3"/>
      <c r="HE379" s="3"/>
      <c r="HF379" s="3"/>
      <c r="HG379" s="3"/>
      <c r="HH379" s="3"/>
      <c r="HI379" s="3"/>
      <c r="HJ379" s="3"/>
      <c r="HK379" s="3"/>
      <c r="HL379" s="3"/>
      <c r="HM379" s="3"/>
      <c r="HN379" s="3"/>
      <c r="HO379" s="3"/>
      <c r="HP379" s="3"/>
      <c r="HQ379" s="3"/>
      <c r="HR379" s="3"/>
      <c r="HS379" s="3"/>
      <c r="HT379" s="3"/>
      <c r="HU379" s="3"/>
      <c r="HV379" s="3"/>
      <c r="HW379" s="3"/>
      <c r="HX379" s="3"/>
      <c r="HY379" s="3"/>
      <c r="HZ379" s="3"/>
      <c r="IA379" s="3"/>
      <c r="IB379" s="3"/>
      <c r="IC379" s="3"/>
      <c r="ID379" s="3"/>
      <c r="IE379" s="3"/>
      <c r="IF379" s="3"/>
      <c r="IG379" s="3"/>
      <c r="IH379" s="3"/>
      <c r="II379" s="3"/>
      <c r="IJ379" s="3"/>
      <c r="IK379" s="3"/>
      <c r="IL379" s="3"/>
      <c r="IM379" s="3"/>
      <c r="IN379" s="3"/>
      <c r="IO379" s="3"/>
      <c r="IP379" s="3"/>
      <c r="IQ379" s="3"/>
      <c r="IR379" s="3"/>
      <c r="IS379" s="3"/>
      <c r="IT379" s="3"/>
      <c r="IU379" s="3"/>
    </row>
    <row r="380" spans="1:255">
      <c r="A380" s="11" t="s">
        <v>185</v>
      </c>
      <c r="B380" s="114">
        <v>10443.73</v>
      </c>
      <c r="C380" s="44">
        <v>9471.1600000000017</v>
      </c>
      <c r="D380" s="44">
        <v>107937.09000000001</v>
      </c>
      <c r="E380" s="44">
        <v>100482.64</v>
      </c>
      <c r="F380" s="44">
        <v>7454.4500000000116</v>
      </c>
      <c r="G380" s="21">
        <v>7.4200000000000044E-2</v>
      </c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3"/>
      <c r="EZ380" s="3"/>
      <c r="FA380" s="3"/>
      <c r="FB380" s="3"/>
      <c r="FC380" s="3"/>
      <c r="FD380" s="3"/>
      <c r="FE380" s="3"/>
      <c r="FF380" s="3"/>
      <c r="FG380" s="3"/>
      <c r="FH380" s="3"/>
      <c r="FI380" s="3"/>
      <c r="FJ380" s="3"/>
      <c r="FK380" s="3"/>
      <c r="FL380" s="3"/>
      <c r="FM380" s="3"/>
      <c r="FN380" s="3"/>
      <c r="FO380" s="3"/>
      <c r="FP380" s="3"/>
      <c r="FQ380" s="3"/>
      <c r="FR380" s="3"/>
      <c r="FS380" s="3"/>
      <c r="FT380" s="3"/>
      <c r="FU380" s="3"/>
      <c r="FV380" s="3"/>
      <c r="FW380" s="3"/>
      <c r="FX380" s="3"/>
      <c r="FY380" s="3"/>
      <c r="FZ380" s="3"/>
      <c r="GA380" s="3"/>
      <c r="GB380" s="3"/>
      <c r="GC380" s="3"/>
      <c r="GD380" s="3"/>
      <c r="GE380" s="3"/>
      <c r="GF380" s="3"/>
      <c r="GG380" s="3"/>
      <c r="GH380" s="3"/>
      <c r="GI380" s="3"/>
      <c r="GJ380" s="3"/>
      <c r="GK380" s="3"/>
      <c r="GL380" s="3"/>
      <c r="GM380" s="3"/>
      <c r="GN380" s="3"/>
      <c r="GO380" s="3"/>
      <c r="GP380" s="3"/>
      <c r="GQ380" s="3"/>
      <c r="GR380" s="3"/>
      <c r="GS380" s="3"/>
      <c r="GT380" s="3"/>
      <c r="GU380" s="3"/>
      <c r="GV380" s="3"/>
      <c r="GW380" s="3"/>
      <c r="GX380" s="3"/>
      <c r="GY380" s="3"/>
      <c r="GZ380" s="3"/>
      <c r="HA380" s="3"/>
      <c r="HB380" s="3"/>
      <c r="HC380" s="3"/>
      <c r="HD380" s="3"/>
      <c r="HE380" s="3"/>
      <c r="HF380" s="3"/>
      <c r="HG380" s="3"/>
      <c r="HH380" s="3"/>
      <c r="HI380" s="3"/>
      <c r="HJ380" s="3"/>
      <c r="HK380" s="3"/>
      <c r="HL380" s="3"/>
      <c r="HM380" s="3"/>
      <c r="HN380" s="3"/>
      <c r="HO380" s="3"/>
      <c r="HP380" s="3"/>
      <c r="HQ380" s="3"/>
      <c r="HR380" s="3"/>
      <c r="HS380" s="3"/>
      <c r="HT380" s="3"/>
      <c r="HU380" s="3"/>
      <c r="HV380" s="3"/>
      <c r="HW380" s="3"/>
      <c r="HX380" s="3"/>
      <c r="HY380" s="3"/>
      <c r="HZ380" s="3"/>
      <c r="IA380" s="3"/>
      <c r="IB380" s="3"/>
      <c r="IC380" s="3"/>
      <c r="ID380" s="3"/>
      <c r="IE380" s="3"/>
      <c r="IF380" s="3"/>
      <c r="IG380" s="3"/>
      <c r="IH380" s="3"/>
      <c r="II380" s="3"/>
      <c r="IJ380" s="3"/>
      <c r="IK380" s="3"/>
      <c r="IL380" s="3"/>
      <c r="IM380" s="3"/>
      <c r="IN380" s="3"/>
      <c r="IO380" s="3"/>
      <c r="IP380" s="3"/>
      <c r="IQ380" s="3"/>
      <c r="IR380" s="3"/>
      <c r="IS380" s="3"/>
      <c r="IT380" s="3"/>
      <c r="IU380" s="3"/>
    </row>
    <row r="381" spans="1:255">
      <c r="A381" s="11" t="s">
        <v>174</v>
      </c>
      <c r="B381" s="114">
        <v>28987.19</v>
      </c>
      <c r="C381" s="44">
        <v>29881.83</v>
      </c>
      <c r="D381" s="44">
        <v>285624.68</v>
      </c>
      <c r="E381" s="44">
        <v>278875.90999999997</v>
      </c>
      <c r="F381" s="44">
        <v>6748.7700000000186</v>
      </c>
      <c r="G381" s="21">
        <v>2.4199999999999999E-2</v>
      </c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3"/>
      <c r="EZ381" s="3"/>
      <c r="FA381" s="3"/>
      <c r="FB381" s="3"/>
      <c r="FC381" s="3"/>
      <c r="FD381" s="3"/>
      <c r="FE381" s="3"/>
      <c r="FF381" s="3"/>
      <c r="FG381" s="3"/>
      <c r="FH381" s="3"/>
      <c r="FI381" s="3"/>
      <c r="FJ381" s="3"/>
      <c r="FK381" s="3"/>
      <c r="FL381" s="3"/>
      <c r="FM381" s="3"/>
      <c r="FN381" s="3"/>
      <c r="FO381" s="3"/>
      <c r="FP381" s="3"/>
      <c r="FQ381" s="3"/>
      <c r="FR381" s="3"/>
      <c r="FS381" s="3"/>
      <c r="FT381" s="3"/>
      <c r="FU381" s="3"/>
      <c r="FV381" s="3"/>
      <c r="FW381" s="3"/>
      <c r="FX381" s="3"/>
      <c r="FY381" s="3"/>
      <c r="FZ381" s="3"/>
      <c r="GA381" s="3"/>
      <c r="GB381" s="3"/>
      <c r="GC381" s="3"/>
      <c r="GD381" s="3"/>
      <c r="GE381" s="3"/>
      <c r="GF381" s="3"/>
      <c r="GG381" s="3"/>
      <c r="GH381" s="3"/>
      <c r="GI381" s="3"/>
      <c r="GJ381" s="3"/>
      <c r="GK381" s="3"/>
      <c r="GL381" s="3"/>
      <c r="GM381" s="3"/>
      <c r="GN381" s="3"/>
      <c r="GO381" s="3"/>
      <c r="GP381" s="3"/>
      <c r="GQ381" s="3"/>
      <c r="GR381" s="3"/>
      <c r="GS381" s="3"/>
      <c r="GT381" s="3"/>
      <c r="GU381" s="3"/>
      <c r="GV381" s="3"/>
      <c r="GW381" s="3"/>
      <c r="GX381" s="3"/>
      <c r="GY381" s="3"/>
      <c r="GZ381" s="3"/>
      <c r="HA381" s="3"/>
      <c r="HB381" s="3"/>
      <c r="HC381" s="3"/>
      <c r="HD381" s="3"/>
      <c r="HE381" s="3"/>
      <c r="HF381" s="3"/>
      <c r="HG381" s="3"/>
      <c r="HH381" s="3"/>
      <c r="HI381" s="3"/>
      <c r="HJ381" s="3"/>
      <c r="HK381" s="3"/>
      <c r="HL381" s="3"/>
      <c r="HM381" s="3"/>
      <c r="HN381" s="3"/>
      <c r="HO381" s="3"/>
      <c r="HP381" s="3"/>
      <c r="HQ381" s="3"/>
      <c r="HR381" s="3"/>
      <c r="HS381" s="3"/>
      <c r="HT381" s="3"/>
      <c r="HU381" s="3"/>
      <c r="HV381" s="3"/>
      <c r="HW381" s="3"/>
      <c r="HX381" s="3"/>
      <c r="HY381" s="3"/>
      <c r="HZ381" s="3"/>
      <c r="IA381" s="3"/>
      <c r="IB381" s="3"/>
      <c r="IC381" s="3"/>
      <c r="ID381" s="3"/>
      <c r="IE381" s="3"/>
      <c r="IF381" s="3"/>
      <c r="IG381" s="3"/>
      <c r="IH381" s="3"/>
      <c r="II381" s="3"/>
      <c r="IJ381" s="3"/>
      <c r="IK381" s="3"/>
      <c r="IL381" s="3"/>
      <c r="IM381" s="3"/>
      <c r="IN381" s="3"/>
      <c r="IO381" s="3"/>
      <c r="IP381" s="3"/>
      <c r="IQ381" s="3"/>
      <c r="IR381" s="3"/>
      <c r="IS381" s="3"/>
      <c r="IT381" s="3"/>
      <c r="IU381" s="3"/>
    </row>
    <row r="382" spans="1:255">
      <c r="A382" s="23" t="s">
        <v>112</v>
      </c>
      <c r="B382" s="114">
        <v>147960.38</v>
      </c>
      <c r="C382" s="44">
        <v>155550.24</v>
      </c>
      <c r="D382" s="44">
        <v>1399274.1300000004</v>
      </c>
      <c r="E382" s="44">
        <v>1456463.55</v>
      </c>
      <c r="F382" s="44">
        <v>-57189.419999999693</v>
      </c>
      <c r="G382" s="21">
        <v>-3.9300000000000002E-2</v>
      </c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3"/>
      <c r="EZ382" s="3"/>
      <c r="FA382" s="3"/>
      <c r="FB382" s="3"/>
      <c r="FC382" s="3"/>
      <c r="FD382" s="3"/>
      <c r="FE382" s="3"/>
      <c r="FF382" s="3"/>
      <c r="FG382" s="3"/>
      <c r="FH382" s="3"/>
      <c r="FI382" s="3"/>
      <c r="FJ382" s="3"/>
      <c r="FK382" s="3"/>
      <c r="FL382" s="3"/>
      <c r="FM382" s="3"/>
      <c r="FN382" s="3"/>
      <c r="FO382" s="3"/>
      <c r="FP382" s="3"/>
      <c r="FQ382" s="3"/>
      <c r="FR382" s="3"/>
      <c r="FS382" s="3"/>
      <c r="FT382" s="3"/>
      <c r="FU382" s="3"/>
      <c r="FV382" s="3"/>
      <c r="FW382" s="3"/>
      <c r="FX382" s="3"/>
      <c r="FY382" s="3"/>
      <c r="FZ382" s="3"/>
      <c r="GA382" s="3"/>
      <c r="GB382" s="3"/>
      <c r="GC382" s="3"/>
      <c r="GD382" s="3"/>
      <c r="GE382" s="3"/>
      <c r="GF382" s="3"/>
      <c r="GG382" s="3"/>
      <c r="GH382" s="3"/>
      <c r="GI382" s="3"/>
      <c r="GJ382" s="3"/>
      <c r="GK382" s="3"/>
      <c r="GL382" s="3"/>
      <c r="GM382" s="3"/>
      <c r="GN382" s="3"/>
      <c r="GO382" s="3"/>
      <c r="GP382" s="3"/>
      <c r="GQ382" s="3"/>
      <c r="GR382" s="3"/>
      <c r="GS382" s="3"/>
      <c r="GT382" s="3"/>
      <c r="GU382" s="3"/>
      <c r="GV382" s="3"/>
      <c r="GW382" s="3"/>
      <c r="GX382" s="3"/>
      <c r="GY382" s="3"/>
      <c r="GZ382" s="3"/>
      <c r="HA382" s="3"/>
      <c r="HB382" s="3"/>
      <c r="HC382" s="3"/>
      <c r="HD382" s="3"/>
      <c r="HE382" s="3"/>
      <c r="HF382" s="3"/>
      <c r="HG382" s="3"/>
      <c r="HH382" s="3"/>
      <c r="HI382" s="3"/>
      <c r="HJ382" s="3"/>
      <c r="HK382" s="3"/>
      <c r="HL382" s="3"/>
      <c r="HM382" s="3"/>
      <c r="HN382" s="3"/>
      <c r="HO382" s="3"/>
      <c r="HP382" s="3"/>
      <c r="HQ382" s="3"/>
      <c r="HR382" s="3"/>
      <c r="HS382" s="3"/>
      <c r="HT382" s="3"/>
      <c r="HU382" s="3"/>
      <c r="HV382" s="3"/>
      <c r="HW382" s="3"/>
      <c r="HX382" s="3"/>
      <c r="HY382" s="3"/>
      <c r="HZ382" s="3"/>
      <c r="IA382" s="3"/>
      <c r="IB382" s="3"/>
      <c r="IC382" s="3"/>
      <c r="ID382" s="3"/>
      <c r="IE382" s="3"/>
      <c r="IF382" s="3"/>
      <c r="IG382" s="3"/>
      <c r="IH382" s="3"/>
      <c r="II382" s="3"/>
      <c r="IJ382" s="3"/>
      <c r="IK382" s="3"/>
      <c r="IL382" s="3"/>
      <c r="IM382" s="3"/>
      <c r="IN382" s="3"/>
      <c r="IO382" s="3"/>
      <c r="IP382" s="3"/>
      <c r="IQ382" s="3"/>
      <c r="IR382" s="3"/>
      <c r="IS382" s="3"/>
      <c r="IT382" s="3"/>
      <c r="IU382" s="3"/>
    </row>
    <row r="383" spans="1:255">
      <c r="A383" s="11" t="s">
        <v>115</v>
      </c>
      <c r="B383" s="114">
        <v>96062.87999999999</v>
      </c>
      <c r="C383" s="44">
        <v>87581.36</v>
      </c>
      <c r="D383" s="44">
        <v>895827.4</v>
      </c>
      <c r="E383" s="44">
        <v>863690.02</v>
      </c>
      <c r="F383" s="44">
        <v>32137.380000000005</v>
      </c>
      <c r="G383" s="21">
        <v>3.71999999999999E-2</v>
      </c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3"/>
      <c r="EZ383" s="3"/>
      <c r="FA383" s="3"/>
      <c r="FB383" s="3"/>
      <c r="FC383" s="3"/>
      <c r="FD383" s="3"/>
      <c r="FE383" s="3"/>
      <c r="FF383" s="3"/>
      <c r="FG383" s="3"/>
      <c r="FH383" s="3"/>
      <c r="FI383" s="3"/>
      <c r="FJ383" s="3"/>
      <c r="FK383" s="3"/>
      <c r="FL383" s="3"/>
      <c r="FM383" s="3"/>
      <c r="FN383" s="3"/>
      <c r="FO383" s="3"/>
      <c r="FP383" s="3"/>
      <c r="FQ383" s="3"/>
      <c r="FR383" s="3"/>
      <c r="FS383" s="3"/>
      <c r="FT383" s="3"/>
      <c r="FU383" s="3"/>
      <c r="FV383" s="3"/>
      <c r="FW383" s="3"/>
      <c r="FX383" s="3"/>
      <c r="FY383" s="3"/>
      <c r="FZ383" s="3"/>
      <c r="GA383" s="3"/>
      <c r="GB383" s="3"/>
      <c r="GC383" s="3"/>
      <c r="GD383" s="3"/>
      <c r="GE383" s="3"/>
      <c r="GF383" s="3"/>
      <c r="GG383" s="3"/>
      <c r="GH383" s="3"/>
      <c r="GI383" s="3"/>
      <c r="GJ383" s="3"/>
      <c r="GK383" s="3"/>
      <c r="GL383" s="3"/>
      <c r="GM383" s="3"/>
      <c r="GN383" s="3"/>
      <c r="GO383" s="3"/>
      <c r="GP383" s="3"/>
      <c r="GQ383" s="3"/>
      <c r="GR383" s="3"/>
      <c r="GS383" s="3"/>
      <c r="GT383" s="3"/>
      <c r="GU383" s="3"/>
      <c r="GV383" s="3"/>
      <c r="GW383" s="3"/>
      <c r="GX383" s="3"/>
      <c r="GY383" s="3"/>
      <c r="GZ383" s="3"/>
      <c r="HA383" s="3"/>
      <c r="HB383" s="3"/>
      <c r="HC383" s="3"/>
      <c r="HD383" s="3"/>
      <c r="HE383" s="3"/>
      <c r="HF383" s="3"/>
      <c r="HG383" s="3"/>
      <c r="HH383" s="3"/>
      <c r="HI383" s="3"/>
      <c r="HJ383" s="3"/>
      <c r="HK383" s="3"/>
      <c r="HL383" s="3"/>
      <c r="HM383" s="3"/>
      <c r="HN383" s="3"/>
      <c r="HO383" s="3"/>
      <c r="HP383" s="3"/>
      <c r="HQ383" s="3"/>
      <c r="HR383" s="3"/>
      <c r="HS383" s="3"/>
      <c r="HT383" s="3"/>
      <c r="HU383" s="3"/>
      <c r="HV383" s="3"/>
      <c r="HW383" s="3"/>
      <c r="HX383" s="3"/>
      <c r="HY383" s="3"/>
      <c r="HZ383" s="3"/>
      <c r="IA383" s="3"/>
      <c r="IB383" s="3"/>
      <c r="IC383" s="3"/>
      <c r="ID383" s="3"/>
      <c r="IE383" s="3"/>
      <c r="IF383" s="3"/>
      <c r="IG383" s="3"/>
      <c r="IH383" s="3"/>
      <c r="II383" s="3"/>
      <c r="IJ383" s="3"/>
      <c r="IK383" s="3"/>
      <c r="IL383" s="3"/>
      <c r="IM383" s="3"/>
      <c r="IN383" s="3"/>
      <c r="IO383" s="3"/>
      <c r="IP383" s="3"/>
      <c r="IQ383" s="3"/>
      <c r="IR383" s="3"/>
      <c r="IS383" s="3"/>
      <c r="IT383" s="3"/>
      <c r="IU383" s="3"/>
    </row>
    <row r="384" spans="1:255">
      <c r="A384" s="11" t="s">
        <v>117</v>
      </c>
      <c r="B384" s="114">
        <v>538440.90999999992</v>
      </c>
      <c r="C384" s="44">
        <v>536834.84</v>
      </c>
      <c r="D384" s="44">
        <v>5455634.0600000005</v>
      </c>
      <c r="E384" s="44">
        <v>5102982.879999999</v>
      </c>
      <c r="F384" s="44">
        <v>352651.18000000156</v>
      </c>
      <c r="G384" s="21">
        <v>6.9099999999999939E-2</v>
      </c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3"/>
      <c r="EZ384" s="3"/>
      <c r="FA384" s="3"/>
      <c r="FB384" s="3"/>
      <c r="FC384" s="3"/>
      <c r="FD384" s="3"/>
      <c r="FE384" s="3"/>
      <c r="FF384" s="3"/>
      <c r="FG384" s="3"/>
      <c r="FH384" s="3"/>
      <c r="FI384" s="3"/>
      <c r="FJ384" s="3"/>
      <c r="FK384" s="3"/>
      <c r="FL384" s="3"/>
      <c r="FM384" s="3"/>
      <c r="FN384" s="3"/>
      <c r="FO384" s="3"/>
      <c r="FP384" s="3"/>
      <c r="FQ384" s="3"/>
      <c r="FR384" s="3"/>
      <c r="FS384" s="3"/>
      <c r="FT384" s="3"/>
      <c r="FU384" s="3"/>
      <c r="FV384" s="3"/>
      <c r="FW384" s="3"/>
      <c r="FX384" s="3"/>
      <c r="FY384" s="3"/>
      <c r="FZ384" s="3"/>
      <c r="GA384" s="3"/>
      <c r="GB384" s="3"/>
      <c r="GC384" s="3"/>
      <c r="GD384" s="3"/>
      <c r="GE384" s="3"/>
      <c r="GF384" s="3"/>
      <c r="GG384" s="3"/>
      <c r="GH384" s="3"/>
      <c r="GI384" s="3"/>
      <c r="GJ384" s="3"/>
      <c r="GK384" s="3"/>
      <c r="GL384" s="3"/>
      <c r="GM384" s="3"/>
      <c r="GN384" s="3"/>
      <c r="GO384" s="3"/>
      <c r="GP384" s="3"/>
      <c r="GQ384" s="3"/>
      <c r="GR384" s="3"/>
      <c r="GS384" s="3"/>
      <c r="GT384" s="3"/>
      <c r="GU384" s="3"/>
      <c r="GV384" s="3"/>
      <c r="GW384" s="3"/>
      <c r="GX384" s="3"/>
      <c r="GY384" s="3"/>
      <c r="GZ384" s="3"/>
      <c r="HA384" s="3"/>
      <c r="HB384" s="3"/>
      <c r="HC384" s="3"/>
      <c r="HD384" s="3"/>
      <c r="HE384" s="3"/>
      <c r="HF384" s="3"/>
      <c r="HG384" s="3"/>
      <c r="HH384" s="3"/>
      <c r="HI384" s="3"/>
      <c r="HJ384" s="3"/>
      <c r="HK384" s="3"/>
      <c r="HL384" s="3"/>
      <c r="HM384" s="3"/>
      <c r="HN384" s="3"/>
      <c r="HO384" s="3"/>
      <c r="HP384" s="3"/>
      <c r="HQ384" s="3"/>
      <c r="HR384" s="3"/>
      <c r="HS384" s="3"/>
      <c r="HT384" s="3"/>
      <c r="HU384" s="3"/>
      <c r="HV384" s="3"/>
      <c r="HW384" s="3"/>
      <c r="HX384" s="3"/>
      <c r="HY384" s="3"/>
      <c r="HZ384" s="3"/>
      <c r="IA384" s="3"/>
      <c r="IB384" s="3"/>
      <c r="IC384" s="3"/>
      <c r="ID384" s="3"/>
      <c r="IE384" s="3"/>
      <c r="IF384" s="3"/>
      <c r="IG384" s="3"/>
      <c r="IH384" s="3"/>
      <c r="II384" s="3"/>
      <c r="IJ384" s="3"/>
      <c r="IK384" s="3"/>
      <c r="IL384" s="3"/>
      <c r="IM384" s="3"/>
      <c r="IN384" s="3"/>
      <c r="IO384" s="3"/>
      <c r="IP384" s="3"/>
      <c r="IQ384" s="3"/>
      <c r="IR384" s="3"/>
      <c r="IS384" s="3"/>
      <c r="IT384" s="3"/>
      <c r="IU384" s="3"/>
    </row>
    <row r="385" spans="1:255">
      <c r="A385" s="11" t="s">
        <v>194</v>
      </c>
      <c r="B385" s="114">
        <v>15910.51</v>
      </c>
      <c r="C385" s="44">
        <v>18909.829999999998</v>
      </c>
      <c r="D385" s="44">
        <v>162549.92000000004</v>
      </c>
      <c r="E385" s="44">
        <v>154328.86999999997</v>
      </c>
      <c r="F385" s="44">
        <v>8221.0500000000757</v>
      </c>
      <c r="G385" s="21">
        <v>5.3299999999999903E-2</v>
      </c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3"/>
      <c r="EZ385" s="3"/>
      <c r="FA385" s="3"/>
      <c r="FB385" s="3"/>
      <c r="FC385" s="3"/>
      <c r="FD385" s="3"/>
      <c r="FE385" s="3"/>
      <c r="FF385" s="3"/>
      <c r="FG385" s="3"/>
      <c r="FH385" s="3"/>
      <c r="FI385" s="3"/>
      <c r="FJ385" s="3"/>
      <c r="FK385" s="3"/>
      <c r="FL385" s="3"/>
      <c r="FM385" s="3"/>
      <c r="FN385" s="3"/>
      <c r="FO385" s="3"/>
      <c r="FP385" s="3"/>
      <c r="FQ385" s="3"/>
      <c r="FR385" s="3"/>
      <c r="FS385" s="3"/>
      <c r="FT385" s="3"/>
      <c r="FU385" s="3"/>
      <c r="FV385" s="3"/>
      <c r="FW385" s="3"/>
      <c r="FX385" s="3"/>
      <c r="FY385" s="3"/>
      <c r="FZ385" s="3"/>
      <c r="GA385" s="3"/>
      <c r="GB385" s="3"/>
      <c r="GC385" s="3"/>
      <c r="GD385" s="3"/>
      <c r="GE385" s="3"/>
      <c r="GF385" s="3"/>
      <c r="GG385" s="3"/>
      <c r="GH385" s="3"/>
      <c r="GI385" s="3"/>
      <c r="GJ385" s="3"/>
      <c r="GK385" s="3"/>
      <c r="GL385" s="3"/>
      <c r="GM385" s="3"/>
      <c r="GN385" s="3"/>
      <c r="GO385" s="3"/>
      <c r="GP385" s="3"/>
      <c r="GQ385" s="3"/>
      <c r="GR385" s="3"/>
      <c r="GS385" s="3"/>
      <c r="GT385" s="3"/>
      <c r="GU385" s="3"/>
      <c r="GV385" s="3"/>
      <c r="GW385" s="3"/>
      <c r="GX385" s="3"/>
      <c r="GY385" s="3"/>
      <c r="GZ385" s="3"/>
      <c r="HA385" s="3"/>
      <c r="HB385" s="3"/>
      <c r="HC385" s="3"/>
      <c r="HD385" s="3"/>
      <c r="HE385" s="3"/>
      <c r="HF385" s="3"/>
      <c r="HG385" s="3"/>
      <c r="HH385" s="3"/>
      <c r="HI385" s="3"/>
      <c r="HJ385" s="3"/>
      <c r="HK385" s="3"/>
      <c r="HL385" s="3"/>
      <c r="HM385" s="3"/>
      <c r="HN385" s="3"/>
      <c r="HO385" s="3"/>
      <c r="HP385" s="3"/>
      <c r="HQ385" s="3"/>
      <c r="HR385" s="3"/>
      <c r="HS385" s="3"/>
      <c r="HT385" s="3"/>
      <c r="HU385" s="3"/>
      <c r="HV385" s="3"/>
      <c r="HW385" s="3"/>
      <c r="HX385" s="3"/>
      <c r="HY385" s="3"/>
      <c r="HZ385" s="3"/>
      <c r="IA385" s="3"/>
      <c r="IB385" s="3"/>
      <c r="IC385" s="3"/>
      <c r="ID385" s="3"/>
      <c r="IE385" s="3"/>
      <c r="IF385" s="3"/>
      <c r="IG385" s="3"/>
      <c r="IH385" s="3"/>
      <c r="II385" s="3"/>
      <c r="IJ385" s="3"/>
      <c r="IK385" s="3"/>
      <c r="IL385" s="3"/>
      <c r="IM385" s="3"/>
      <c r="IN385" s="3"/>
      <c r="IO385" s="3"/>
      <c r="IP385" s="3"/>
      <c r="IQ385" s="3"/>
      <c r="IR385" s="3"/>
      <c r="IS385" s="3"/>
      <c r="IT385" s="3"/>
      <c r="IU385" s="3"/>
    </row>
    <row r="386" spans="1:255">
      <c r="A386" s="11" t="s">
        <v>184</v>
      </c>
      <c r="B386" s="114">
        <v>156828.76</v>
      </c>
      <c r="C386" s="44">
        <v>179040.88999999998</v>
      </c>
      <c r="D386" s="44">
        <v>1660756.41</v>
      </c>
      <c r="E386" s="44">
        <v>1572789.8800000001</v>
      </c>
      <c r="F386" s="44">
        <v>87966.529999999795</v>
      </c>
      <c r="G386" s="21">
        <v>5.5900000000000061E-2</v>
      </c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3"/>
      <c r="EZ386" s="3"/>
      <c r="FA386" s="3"/>
      <c r="FB386" s="3"/>
      <c r="FC386" s="3"/>
      <c r="FD386" s="3"/>
      <c r="FE386" s="3"/>
      <c r="FF386" s="3"/>
      <c r="FG386" s="3"/>
      <c r="FH386" s="3"/>
      <c r="FI386" s="3"/>
      <c r="FJ386" s="3"/>
      <c r="FK386" s="3"/>
      <c r="FL386" s="3"/>
      <c r="FM386" s="3"/>
      <c r="FN386" s="3"/>
      <c r="FO386" s="3"/>
      <c r="FP386" s="3"/>
      <c r="FQ386" s="3"/>
      <c r="FR386" s="3"/>
      <c r="FS386" s="3"/>
      <c r="FT386" s="3"/>
      <c r="FU386" s="3"/>
      <c r="FV386" s="3"/>
      <c r="FW386" s="3"/>
      <c r="FX386" s="3"/>
      <c r="FY386" s="3"/>
      <c r="FZ386" s="3"/>
      <c r="GA386" s="3"/>
      <c r="GB386" s="3"/>
      <c r="GC386" s="3"/>
      <c r="GD386" s="3"/>
      <c r="GE386" s="3"/>
      <c r="GF386" s="3"/>
      <c r="GG386" s="3"/>
      <c r="GH386" s="3"/>
      <c r="GI386" s="3"/>
      <c r="GJ386" s="3"/>
      <c r="GK386" s="3"/>
      <c r="GL386" s="3"/>
      <c r="GM386" s="3"/>
      <c r="GN386" s="3"/>
      <c r="GO386" s="3"/>
      <c r="GP386" s="3"/>
      <c r="GQ386" s="3"/>
      <c r="GR386" s="3"/>
      <c r="GS386" s="3"/>
      <c r="GT386" s="3"/>
      <c r="GU386" s="3"/>
      <c r="GV386" s="3"/>
      <c r="GW386" s="3"/>
      <c r="GX386" s="3"/>
      <c r="GY386" s="3"/>
      <c r="GZ386" s="3"/>
      <c r="HA386" s="3"/>
      <c r="HB386" s="3"/>
      <c r="HC386" s="3"/>
      <c r="HD386" s="3"/>
      <c r="HE386" s="3"/>
      <c r="HF386" s="3"/>
      <c r="HG386" s="3"/>
      <c r="HH386" s="3"/>
      <c r="HI386" s="3"/>
      <c r="HJ386" s="3"/>
      <c r="HK386" s="3"/>
      <c r="HL386" s="3"/>
      <c r="HM386" s="3"/>
      <c r="HN386" s="3"/>
      <c r="HO386" s="3"/>
      <c r="HP386" s="3"/>
      <c r="HQ386" s="3"/>
      <c r="HR386" s="3"/>
      <c r="HS386" s="3"/>
      <c r="HT386" s="3"/>
      <c r="HU386" s="3"/>
      <c r="HV386" s="3"/>
      <c r="HW386" s="3"/>
      <c r="HX386" s="3"/>
      <c r="HY386" s="3"/>
      <c r="HZ386" s="3"/>
      <c r="IA386" s="3"/>
      <c r="IB386" s="3"/>
      <c r="IC386" s="3"/>
      <c r="ID386" s="3"/>
      <c r="IE386" s="3"/>
      <c r="IF386" s="3"/>
      <c r="IG386" s="3"/>
      <c r="IH386" s="3"/>
      <c r="II386" s="3"/>
      <c r="IJ386" s="3"/>
      <c r="IK386" s="3"/>
      <c r="IL386" s="3"/>
      <c r="IM386" s="3"/>
      <c r="IN386" s="3"/>
      <c r="IO386" s="3"/>
      <c r="IP386" s="3"/>
      <c r="IQ386" s="3"/>
      <c r="IR386" s="3"/>
      <c r="IS386" s="3"/>
      <c r="IT386" s="3"/>
      <c r="IU386" s="3"/>
    </row>
    <row r="387" spans="1:255">
      <c r="A387" s="11" t="s">
        <v>149</v>
      </c>
      <c r="B387" s="114">
        <v>33672.53</v>
      </c>
      <c r="C387" s="44">
        <v>37874.620000000003</v>
      </c>
      <c r="D387" s="44">
        <v>341211.64</v>
      </c>
      <c r="E387" s="44">
        <v>369399.12</v>
      </c>
      <c r="F387" s="44">
        <v>-28187.479999999981</v>
      </c>
      <c r="G387" s="21">
        <v>-7.6300000000000034E-2</v>
      </c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3"/>
      <c r="EZ387" s="3"/>
      <c r="FA387" s="3"/>
      <c r="FB387" s="3"/>
      <c r="FC387" s="3"/>
      <c r="FD387" s="3"/>
      <c r="FE387" s="3"/>
      <c r="FF387" s="3"/>
      <c r="FG387" s="3"/>
      <c r="FH387" s="3"/>
      <c r="FI387" s="3"/>
      <c r="FJ387" s="3"/>
      <c r="FK387" s="3"/>
      <c r="FL387" s="3"/>
      <c r="FM387" s="3"/>
      <c r="FN387" s="3"/>
      <c r="FO387" s="3"/>
      <c r="FP387" s="3"/>
      <c r="FQ387" s="3"/>
      <c r="FR387" s="3"/>
      <c r="FS387" s="3"/>
      <c r="FT387" s="3"/>
      <c r="FU387" s="3"/>
      <c r="FV387" s="3"/>
      <c r="FW387" s="3"/>
      <c r="FX387" s="3"/>
      <c r="FY387" s="3"/>
      <c r="FZ387" s="3"/>
      <c r="GA387" s="3"/>
      <c r="GB387" s="3"/>
      <c r="GC387" s="3"/>
      <c r="GD387" s="3"/>
      <c r="GE387" s="3"/>
      <c r="GF387" s="3"/>
      <c r="GG387" s="3"/>
      <c r="GH387" s="3"/>
      <c r="GI387" s="3"/>
      <c r="GJ387" s="3"/>
      <c r="GK387" s="3"/>
      <c r="GL387" s="3"/>
      <c r="GM387" s="3"/>
      <c r="GN387" s="3"/>
      <c r="GO387" s="3"/>
      <c r="GP387" s="3"/>
      <c r="GQ387" s="3"/>
      <c r="GR387" s="3"/>
      <c r="GS387" s="3"/>
      <c r="GT387" s="3"/>
      <c r="GU387" s="3"/>
      <c r="GV387" s="3"/>
      <c r="GW387" s="3"/>
      <c r="GX387" s="3"/>
      <c r="GY387" s="3"/>
      <c r="GZ387" s="3"/>
      <c r="HA387" s="3"/>
      <c r="HB387" s="3"/>
      <c r="HC387" s="3"/>
      <c r="HD387" s="3"/>
      <c r="HE387" s="3"/>
      <c r="HF387" s="3"/>
      <c r="HG387" s="3"/>
      <c r="HH387" s="3"/>
      <c r="HI387" s="3"/>
      <c r="HJ387" s="3"/>
      <c r="HK387" s="3"/>
      <c r="HL387" s="3"/>
      <c r="HM387" s="3"/>
      <c r="HN387" s="3"/>
      <c r="HO387" s="3"/>
      <c r="HP387" s="3"/>
      <c r="HQ387" s="3"/>
      <c r="HR387" s="3"/>
      <c r="HS387" s="3"/>
      <c r="HT387" s="3"/>
      <c r="HU387" s="3"/>
      <c r="HV387" s="3"/>
      <c r="HW387" s="3"/>
      <c r="HX387" s="3"/>
      <c r="HY387" s="3"/>
      <c r="HZ387" s="3"/>
      <c r="IA387" s="3"/>
      <c r="IB387" s="3"/>
      <c r="IC387" s="3"/>
      <c r="ID387" s="3"/>
      <c r="IE387" s="3"/>
      <c r="IF387" s="3"/>
      <c r="IG387" s="3"/>
      <c r="IH387" s="3"/>
      <c r="II387" s="3"/>
      <c r="IJ387" s="3"/>
      <c r="IK387" s="3"/>
      <c r="IL387" s="3"/>
      <c r="IM387" s="3"/>
      <c r="IN387" s="3"/>
      <c r="IO387" s="3"/>
      <c r="IP387" s="3"/>
      <c r="IQ387" s="3"/>
      <c r="IR387" s="3"/>
      <c r="IS387" s="3"/>
      <c r="IT387" s="3"/>
      <c r="IU387" s="3"/>
    </row>
    <row r="388" spans="1:255">
      <c r="A388" s="11" t="s">
        <v>114</v>
      </c>
      <c r="B388" s="114">
        <v>41356.639999999999</v>
      </c>
      <c r="C388" s="44">
        <v>35405</v>
      </c>
      <c r="D388" s="44">
        <v>405597.24</v>
      </c>
      <c r="E388" s="44">
        <v>357156.33</v>
      </c>
      <c r="F388" s="44">
        <v>48440.909999999974</v>
      </c>
      <c r="G388" s="21">
        <v>0.13559999999999994</v>
      </c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</row>
    <row r="389" spans="1:255">
      <c r="A389" s="11" t="s">
        <v>195</v>
      </c>
      <c r="B389" s="114">
        <v>8218.76</v>
      </c>
      <c r="C389" s="44">
        <v>6456.32</v>
      </c>
      <c r="D389" s="44">
        <v>86994.809999999983</v>
      </c>
      <c r="E389" s="44">
        <v>66536.3</v>
      </c>
      <c r="F389" s="44">
        <v>20458.50999999998</v>
      </c>
      <c r="G389" s="21">
        <v>0.30750000000000011</v>
      </c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3"/>
      <c r="EZ389" s="3"/>
      <c r="FA389" s="3"/>
      <c r="FB389" s="3"/>
      <c r="FC389" s="3"/>
      <c r="FD389" s="3"/>
      <c r="FE389" s="3"/>
      <c r="FF389" s="3"/>
      <c r="FG389" s="3"/>
      <c r="FH389" s="3"/>
      <c r="FI389" s="3"/>
      <c r="FJ389" s="3"/>
      <c r="FK389" s="3"/>
      <c r="FL389" s="3"/>
      <c r="FM389" s="3"/>
      <c r="FN389" s="3"/>
      <c r="FO389" s="3"/>
      <c r="FP389" s="3"/>
      <c r="FQ389" s="3"/>
      <c r="FR389" s="3"/>
      <c r="FS389" s="3"/>
      <c r="FT389" s="3"/>
      <c r="FU389" s="3"/>
      <c r="FV389" s="3"/>
      <c r="FW389" s="3"/>
      <c r="FX389" s="3"/>
      <c r="FY389" s="3"/>
      <c r="FZ389" s="3"/>
      <c r="GA389" s="3"/>
      <c r="GB389" s="3"/>
      <c r="GC389" s="3"/>
      <c r="GD389" s="3"/>
      <c r="GE389" s="3"/>
      <c r="GF389" s="3"/>
      <c r="GG389" s="3"/>
      <c r="GH389" s="3"/>
      <c r="GI389" s="3"/>
      <c r="GJ389" s="3"/>
      <c r="GK389" s="3"/>
      <c r="GL389" s="3"/>
      <c r="GM389" s="3"/>
      <c r="GN389" s="3"/>
      <c r="GO389" s="3"/>
      <c r="GP389" s="3"/>
      <c r="GQ389" s="3"/>
      <c r="GR389" s="3"/>
      <c r="GS389" s="3"/>
      <c r="GT389" s="3"/>
      <c r="GU389" s="3"/>
      <c r="GV389" s="3"/>
      <c r="GW389" s="3"/>
      <c r="GX389" s="3"/>
      <c r="GY389" s="3"/>
      <c r="GZ389" s="3"/>
      <c r="HA389" s="3"/>
      <c r="HB389" s="3"/>
      <c r="HC389" s="3"/>
      <c r="HD389" s="3"/>
      <c r="HE389" s="3"/>
      <c r="HF389" s="3"/>
      <c r="HG389" s="3"/>
      <c r="HH389" s="3"/>
      <c r="HI389" s="3"/>
      <c r="HJ389" s="3"/>
      <c r="HK389" s="3"/>
      <c r="HL389" s="3"/>
      <c r="HM389" s="3"/>
      <c r="HN389" s="3"/>
      <c r="HO389" s="3"/>
      <c r="HP389" s="3"/>
      <c r="HQ389" s="3"/>
      <c r="HR389" s="3"/>
      <c r="HS389" s="3"/>
      <c r="HT389" s="3"/>
      <c r="HU389" s="3"/>
      <c r="HV389" s="3"/>
      <c r="HW389" s="3"/>
      <c r="HX389" s="3"/>
      <c r="HY389" s="3"/>
      <c r="HZ389" s="3"/>
      <c r="IA389" s="3"/>
      <c r="IB389" s="3"/>
      <c r="IC389" s="3"/>
      <c r="ID389" s="3"/>
      <c r="IE389" s="3"/>
      <c r="IF389" s="3"/>
      <c r="IG389" s="3"/>
      <c r="IH389" s="3"/>
      <c r="II389" s="3"/>
      <c r="IJ389" s="3"/>
      <c r="IK389" s="3"/>
      <c r="IL389" s="3"/>
      <c r="IM389" s="3"/>
      <c r="IN389" s="3"/>
      <c r="IO389" s="3"/>
      <c r="IP389" s="3"/>
      <c r="IQ389" s="3"/>
      <c r="IR389" s="3"/>
      <c r="IS389" s="3"/>
      <c r="IT389" s="3"/>
      <c r="IU389" s="3"/>
    </row>
    <row r="390" spans="1:255">
      <c r="A390" s="11" t="s">
        <v>125</v>
      </c>
      <c r="B390" s="114">
        <v>239133.68</v>
      </c>
      <c r="C390" s="44">
        <v>215943.22</v>
      </c>
      <c r="D390" s="44">
        <v>2373774.19</v>
      </c>
      <c r="E390" s="44">
        <v>2208016.14</v>
      </c>
      <c r="F390" s="44">
        <v>165758.04999999981</v>
      </c>
      <c r="G390" s="21">
        <v>7.5099999999999945E-2</v>
      </c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3"/>
      <c r="EZ390" s="3"/>
      <c r="FA390" s="3"/>
      <c r="FB390" s="3"/>
      <c r="FC390" s="3"/>
      <c r="FD390" s="3"/>
      <c r="FE390" s="3"/>
      <c r="FF390" s="3"/>
      <c r="FG390" s="3"/>
      <c r="FH390" s="3"/>
      <c r="FI390" s="3"/>
      <c r="FJ390" s="3"/>
      <c r="FK390" s="3"/>
      <c r="FL390" s="3"/>
      <c r="FM390" s="3"/>
      <c r="FN390" s="3"/>
      <c r="FO390" s="3"/>
      <c r="FP390" s="3"/>
      <c r="FQ390" s="3"/>
      <c r="FR390" s="3"/>
      <c r="FS390" s="3"/>
      <c r="FT390" s="3"/>
      <c r="FU390" s="3"/>
      <c r="FV390" s="3"/>
      <c r="FW390" s="3"/>
      <c r="FX390" s="3"/>
      <c r="FY390" s="3"/>
      <c r="FZ390" s="3"/>
      <c r="GA390" s="3"/>
      <c r="GB390" s="3"/>
      <c r="GC390" s="3"/>
      <c r="GD390" s="3"/>
      <c r="GE390" s="3"/>
      <c r="GF390" s="3"/>
      <c r="GG390" s="3"/>
      <c r="GH390" s="3"/>
      <c r="GI390" s="3"/>
      <c r="GJ390" s="3"/>
      <c r="GK390" s="3"/>
      <c r="GL390" s="3"/>
      <c r="GM390" s="3"/>
      <c r="GN390" s="3"/>
      <c r="GO390" s="3"/>
      <c r="GP390" s="3"/>
      <c r="GQ390" s="3"/>
      <c r="GR390" s="3"/>
      <c r="GS390" s="3"/>
      <c r="GT390" s="3"/>
      <c r="GU390" s="3"/>
      <c r="GV390" s="3"/>
      <c r="GW390" s="3"/>
      <c r="GX390" s="3"/>
      <c r="GY390" s="3"/>
      <c r="GZ390" s="3"/>
      <c r="HA390" s="3"/>
      <c r="HB390" s="3"/>
      <c r="HC390" s="3"/>
      <c r="HD390" s="3"/>
      <c r="HE390" s="3"/>
      <c r="HF390" s="3"/>
      <c r="HG390" s="3"/>
      <c r="HH390" s="3"/>
      <c r="HI390" s="3"/>
      <c r="HJ390" s="3"/>
      <c r="HK390" s="3"/>
      <c r="HL390" s="3"/>
      <c r="HM390" s="3"/>
      <c r="HN390" s="3"/>
      <c r="HO390" s="3"/>
      <c r="HP390" s="3"/>
      <c r="HQ390" s="3"/>
      <c r="HR390" s="3"/>
      <c r="HS390" s="3"/>
      <c r="HT390" s="3"/>
      <c r="HU390" s="3"/>
      <c r="HV390" s="3"/>
      <c r="HW390" s="3"/>
      <c r="HX390" s="3"/>
      <c r="HY390" s="3"/>
      <c r="HZ390" s="3"/>
      <c r="IA390" s="3"/>
      <c r="IB390" s="3"/>
      <c r="IC390" s="3"/>
      <c r="ID390" s="3"/>
      <c r="IE390" s="3"/>
      <c r="IF390" s="3"/>
      <c r="IG390" s="3"/>
      <c r="IH390" s="3"/>
      <c r="II390" s="3"/>
      <c r="IJ390" s="3"/>
      <c r="IK390" s="3"/>
      <c r="IL390" s="3"/>
      <c r="IM390" s="3"/>
      <c r="IN390" s="3"/>
      <c r="IO390" s="3"/>
      <c r="IP390" s="3"/>
      <c r="IQ390" s="3"/>
      <c r="IR390" s="3"/>
      <c r="IS390" s="3"/>
      <c r="IT390" s="3"/>
      <c r="IU390" s="3"/>
    </row>
    <row r="391" spans="1:255">
      <c r="A391" s="11" t="s">
        <v>126</v>
      </c>
      <c r="B391" s="114">
        <v>292274.51</v>
      </c>
      <c r="C391" s="44">
        <v>263930.62</v>
      </c>
      <c r="D391" s="44">
        <v>2901279.6399999997</v>
      </c>
      <c r="E391" s="44">
        <v>2698686.47</v>
      </c>
      <c r="F391" s="44">
        <v>202593.16999999946</v>
      </c>
      <c r="G391" s="21">
        <v>7.5099999999999945E-2</v>
      </c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3"/>
      <c r="EZ391" s="3"/>
      <c r="FA391" s="3"/>
      <c r="FB391" s="3"/>
      <c r="FC391" s="3"/>
      <c r="FD391" s="3"/>
      <c r="FE391" s="3"/>
      <c r="FF391" s="3"/>
      <c r="FG391" s="3"/>
      <c r="FH391" s="3"/>
      <c r="FI391" s="3"/>
      <c r="FJ391" s="3"/>
      <c r="FK391" s="3"/>
      <c r="FL391" s="3"/>
      <c r="FM391" s="3"/>
      <c r="FN391" s="3"/>
      <c r="FO391" s="3"/>
      <c r="FP391" s="3"/>
      <c r="FQ391" s="3"/>
      <c r="FR391" s="3"/>
      <c r="FS391" s="3"/>
      <c r="FT391" s="3"/>
      <c r="FU391" s="3"/>
      <c r="FV391" s="3"/>
      <c r="FW391" s="3"/>
      <c r="FX391" s="3"/>
      <c r="FY391" s="3"/>
      <c r="FZ391" s="3"/>
      <c r="GA391" s="3"/>
      <c r="GB391" s="3"/>
      <c r="GC391" s="3"/>
      <c r="GD391" s="3"/>
      <c r="GE391" s="3"/>
      <c r="GF391" s="3"/>
      <c r="GG391" s="3"/>
      <c r="GH391" s="3"/>
      <c r="GI391" s="3"/>
      <c r="GJ391" s="3"/>
      <c r="GK391" s="3"/>
      <c r="GL391" s="3"/>
      <c r="GM391" s="3"/>
      <c r="GN391" s="3"/>
      <c r="GO391" s="3"/>
      <c r="GP391" s="3"/>
      <c r="GQ391" s="3"/>
      <c r="GR391" s="3"/>
      <c r="GS391" s="3"/>
      <c r="GT391" s="3"/>
      <c r="GU391" s="3"/>
      <c r="GV391" s="3"/>
      <c r="GW391" s="3"/>
      <c r="GX391" s="3"/>
      <c r="GY391" s="3"/>
      <c r="GZ391" s="3"/>
      <c r="HA391" s="3"/>
      <c r="HB391" s="3"/>
      <c r="HC391" s="3"/>
      <c r="HD391" s="3"/>
      <c r="HE391" s="3"/>
      <c r="HF391" s="3"/>
      <c r="HG391" s="3"/>
      <c r="HH391" s="3"/>
      <c r="HI391" s="3"/>
      <c r="HJ391" s="3"/>
      <c r="HK391" s="3"/>
      <c r="HL391" s="3"/>
      <c r="HM391" s="3"/>
      <c r="HN391" s="3"/>
      <c r="HO391" s="3"/>
      <c r="HP391" s="3"/>
      <c r="HQ391" s="3"/>
      <c r="HR391" s="3"/>
      <c r="HS391" s="3"/>
      <c r="HT391" s="3"/>
      <c r="HU391" s="3"/>
      <c r="HV391" s="3"/>
      <c r="HW391" s="3"/>
      <c r="HX391" s="3"/>
      <c r="HY391" s="3"/>
      <c r="HZ391" s="3"/>
      <c r="IA391" s="3"/>
      <c r="IB391" s="3"/>
      <c r="IC391" s="3"/>
      <c r="ID391" s="3"/>
      <c r="IE391" s="3"/>
      <c r="IF391" s="3"/>
      <c r="IG391" s="3"/>
      <c r="IH391" s="3"/>
      <c r="II391" s="3"/>
      <c r="IJ391" s="3"/>
      <c r="IK391" s="3"/>
      <c r="IL391" s="3"/>
      <c r="IM391" s="3"/>
      <c r="IN391" s="3"/>
      <c r="IO391" s="3"/>
      <c r="IP391" s="3"/>
      <c r="IQ391" s="3"/>
      <c r="IR391" s="3"/>
      <c r="IS391" s="3"/>
      <c r="IT391" s="3"/>
      <c r="IU391" s="3"/>
    </row>
    <row r="392" spans="1:255">
      <c r="A392" s="11" t="s">
        <v>150</v>
      </c>
      <c r="B392" s="114">
        <v>410997.64</v>
      </c>
      <c r="C392" s="44">
        <v>430777.05000000005</v>
      </c>
      <c r="D392" s="44">
        <v>4071534.18</v>
      </c>
      <c r="E392" s="44">
        <v>4024279.88</v>
      </c>
      <c r="F392" s="44">
        <v>47254.300000000279</v>
      </c>
      <c r="G392" s="21">
        <v>1.1700000000000044E-2</v>
      </c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3"/>
      <c r="EZ392" s="3"/>
      <c r="FA392" s="3"/>
      <c r="FB392" s="3"/>
      <c r="FC392" s="3"/>
      <c r="FD392" s="3"/>
      <c r="FE392" s="3"/>
      <c r="FF392" s="3"/>
      <c r="FG392" s="3"/>
      <c r="FH392" s="3"/>
      <c r="FI392" s="3"/>
      <c r="FJ392" s="3"/>
      <c r="FK392" s="3"/>
      <c r="FL392" s="3"/>
      <c r="FM392" s="3"/>
      <c r="FN392" s="3"/>
      <c r="FO392" s="3"/>
      <c r="FP392" s="3"/>
      <c r="FQ392" s="3"/>
      <c r="FR392" s="3"/>
      <c r="FS392" s="3"/>
      <c r="FT392" s="3"/>
      <c r="FU392" s="3"/>
      <c r="FV392" s="3"/>
      <c r="FW392" s="3"/>
      <c r="FX392" s="3"/>
      <c r="FY392" s="3"/>
      <c r="FZ392" s="3"/>
      <c r="GA392" s="3"/>
      <c r="GB392" s="3"/>
      <c r="GC392" s="3"/>
      <c r="GD392" s="3"/>
      <c r="GE392" s="3"/>
      <c r="GF392" s="3"/>
      <c r="GG392" s="3"/>
      <c r="GH392" s="3"/>
      <c r="GI392" s="3"/>
      <c r="GJ392" s="3"/>
      <c r="GK392" s="3"/>
      <c r="GL392" s="3"/>
      <c r="GM392" s="3"/>
      <c r="GN392" s="3"/>
      <c r="GO392" s="3"/>
      <c r="GP392" s="3"/>
      <c r="GQ392" s="3"/>
      <c r="GR392" s="3"/>
      <c r="GS392" s="3"/>
      <c r="GT392" s="3"/>
      <c r="GU392" s="3"/>
      <c r="GV392" s="3"/>
      <c r="GW392" s="3"/>
      <c r="GX392" s="3"/>
      <c r="GY392" s="3"/>
      <c r="GZ392" s="3"/>
      <c r="HA392" s="3"/>
      <c r="HB392" s="3"/>
      <c r="HC392" s="3"/>
      <c r="HD392" s="3"/>
      <c r="HE392" s="3"/>
      <c r="HF392" s="3"/>
      <c r="HG392" s="3"/>
      <c r="HH392" s="3"/>
      <c r="HI392" s="3"/>
      <c r="HJ392" s="3"/>
      <c r="HK392" s="3"/>
      <c r="HL392" s="3"/>
      <c r="HM392" s="3"/>
      <c r="HN392" s="3"/>
      <c r="HO392" s="3"/>
      <c r="HP392" s="3"/>
      <c r="HQ392" s="3"/>
      <c r="HR392" s="3"/>
      <c r="HS392" s="3"/>
      <c r="HT392" s="3"/>
      <c r="HU392" s="3"/>
      <c r="HV392" s="3"/>
      <c r="HW392" s="3"/>
      <c r="HX392" s="3"/>
      <c r="HY392" s="3"/>
      <c r="HZ392" s="3"/>
      <c r="IA392" s="3"/>
      <c r="IB392" s="3"/>
      <c r="IC392" s="3"/>
      <c r="ID392" s="3"/>
      <c r="IE392" s="3"/>
      <c r="IF392" s="3"/>
      <c r="IG392" s="3"/>
      <c r="IH392" s="3"/>
      <c r="II392" s="3"/>
      <c r="IJ392" s="3"/>
      <c r="IK392" s="3"/>
      <c r="IL392" s="3"/>
      <c r="IM392" s="3"/>
      <c r="IN392" s="3"/>
      <c r="IO392" s="3"/>
      <c r="IP392" s="3"/>
      <c r="IQ392" s="3"/>
      <c r="IR392" s="3"/>
      <c r="IS392" s="3"/>
      <c r="IT392" s="3"/>
      <c r="IU392" s="3"/>
    </row>
    <row r="393" spans="1:255">
      <c r="A393" s="11" t="s">
        <v>197</v>
      </c>
      <c r="B393" s="114">
        <v>351.57</v>
      </c>
      <c r="C393" s="44">
        <v>262.72000000000003</v>
      </c>
      <c r="D393" s="44">
        <v>6173.5</v>
      </c>
      <c r="E393" s="44">
        <v>3411.9399999999996</v>
      </c>
      <c r="F393" s="44">
        <v>2761.5600000000004</v>
      </c>
      <c r="G393" s="21">
        <v>0.8093999999999999</v>
      </c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3"/>
      <c r="EZ393" s="3"/>
      <c r="FA393" s="3"/>
      <c r="FB393" s="3"/>
      <c r="FC393" s="3"/>
      <c r="FD393" s="3"/>
      <c r="FE393" s="3"/>
      <c r="FF393" s="3"/>
      <c r="FG393" s="3"/>
      <c r="FH393" s="3"/>
      <c r="FI393" s="3"/>
      <c r="FJ393" s="3"/>
      <c r="FK393" s="3"/>
      <c r="FL393" s="3"/>
      <c r="FM393" s="3"/>
      <c r="FN393" s="3"/>
      <c r="FO393" s="3"/>
      <c r="FP393" s="3"/>
      <c r="FQ393" s="3"/>
      <c r="FR393" s="3"/>
      <c r="FS393" s="3"/>
      <c r="FT393" s="3"/>
      <c r="FU393" s="3"/>
      <c r="FV393" s="3"/>
      <c r="FW393" s="3"/>
      <c r="FX393" s="3"/>
      <c r="FY393" s="3"/>
      <c r="FZ393" s="3"/>
      <c r="GA393" s="3"/>
      <c r="GB393" s="3"/>
      <c r="GC393" s="3"/>
      <c r="GD393" s="3"/>
      <c r="GE393" s="3"/>
      <c r="GF393" s="3"/>
      <c r="GG393" s="3"/>
      <c r="GH393" s="3"/>
      <c r="GI393" s="3"/>
      <c r="GJ393" s="3"/>
      <c r="GK393" s="3"/>
      <c r="GL393" s="3"/>
      <c r="GM393" s="3"/>
      <c r="GN393" s="3"/>
      <c r="GO393" s="3"/>
      <c r="GP393" s="3"/>
      <c r="GQ393" s="3"/>
      <c r="GR393" s="3"/>
      <c r="GS393" s="3"/>
      <c r="GT393" s="3"/>
      <c r="GU393" s="3"/>
      <c r="GV393" s="3"/>
      <c r="GW393" s="3"/>
      <c r="GX393" s="3"/>
      <c r="GY393" s="3"/>
      <c r="GZ393" s="3"/>
      <c r="HA393" s="3"/>
      <c r="HB393" s="3"/>
      <c r="HC393" s="3"/>
      <c r="HD393" s="3"/>
      <c r="HE393" s="3"/>
      <c r="HF393" s="3"/>
      <c r="HG393" s="3"/>
      <c r="HH393" s="3"/>
      <c r="HI393" s="3"/>
      <c r="HJ393" s="3"/>
      <c r="HK393" s="3"/>
      <c r="HL393" s="3"/>
      <c r="HM393" s="3"/>
      <c r="HN393" s="3"/>
      <c r="HO393" s="3"/>
      <c r="HP393" s="3"/>
      <c r="HQ393" s="3"/>
      <c r="HR393" s="3"/>
      <c r="HS393" s="3"/>
      <c r="HT393" s="3"/>
      <c r="HU393" s="3"/>
      <c r="HV393" s="3"/>
      <c r="HW393" s="3"/>
      <c r="HX393" s="3"/>
      <c r="HY393" s="3"/>
      <c r="HZ393" s="3"/>
      <c r="IA393" s="3"/>
      <c r="IB393" s="3"/>
      <c r="IC393" s="3"/>
      <c r="ID393" s="3"/>
      <c r="IE393" s="3"/>
      <c r="IF393" s="3"/>
      <c r="IG393" s="3"/>
      <c r="IH393" s="3"/>
      <c r="II393" s="3"/>
      <c r="IJ393" s="3"/>
      <c r="IK393" s="3"/>
      <c r="IL393" s="3"/>
      <c r="IM393" s="3"/>
      <c r="IN393" s="3"/>
      <c r="IO393" s="3"/>
      <c r="IP393" s="3"/>
      <c r="IQ393" s="3"/>
      <c r="IR393" s="3"/>
      <c r="IS393" s="3"/>
      <c r="IT393" s="3"/>
      <c r="IU393" s="3"/>
    </row>
    <row r="394" spans="1:255">
      <c r="A394" s="11" t="s">
        <v>156</v>
      </c>
      <c r="B394" s="114">
        <v>24237.29</v>
      </c>
      <c r="C394" s="44">
        <v>21767.77</v>
      </c>
      <c r="D394" s="44">
        <v>225638.68000000002</v>
      </c>
      <c r="E394" s="44">
        <v>218424.91</v>
      </c>
      <c r="F394" s="44">
        <v>7213.7700000000186</v>
      </c>
      <c r="G394" s="21">
        <v>3.2999999999999918E-2</v>
      </c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3"/>
      <c r="EZ394" s="3"/>
      <c r="FA394" s="3"/>
      <c r="FB394" s="3"/>
      <c r="FC394" s="3"/>
      <c r="FD394" s="3"/>
      <c r="FE394" s="3"/>
      <c r="FF394" s="3"/>
      <c r="FG394" s="3"/>
      <c r="FH394" s="3"/>
      <c r="FI394" s="3"/>
      <c r="FJ394" s="3"/>
      <c r="FK394" s="3"/>
      <c r="FL394" s="3"/>
      <c r="FM394" s="3"/>
      <c r="FN394" s="3"/>
      <c r="FO394" s="3"/>
      <c r="FP394" s="3"/>
      <c r="FQ394" s="3"/>
      <c r="FR394" s="3"/>
      <c r="FS394" s="3"/>
      <c r="FT394" s="3"/>
      <c r="FU394" s="3"/>
      <c r="FV394" s="3"/>
      <c r="FW394" s="3"/>
      <c r="FX394" s="3"/>
      <c r="FY394" s="3"/>
      <c r="FZ394" s="3"/>
      <c r="GA394" s="3"/>
      <c r="GB394" s="3"/>
      <c r="GC394" s="3"/>
      <c r="GD394" s="3"/>
      <c r="GE394" s="3"/>
      <c r="GF394" s="3"/>
      <c r="GG394" s="3"/>
      <c r="GH394" s="3"/>
      <c r="GI394" s="3"/>
      <c r="GJ394" s="3"/>
      <c r="GK394" s="3"/>
      <c r="GL394" s="3"/>
      <c r="GM394" s="3"/>
      <c r="GN394" s="3"/>
      <c r="GO394" s="3"/>
      <c r="GP394" s="3"/>
      <c r="GQ394" s="3"/>
      <c r="GR394" s="3"/>
      <c r="GS394" s="3"/>
      <c r="GT394" s="3"/>
      <c r="GU394" s="3"/>
      <c r="GV394" s="3"/>
      <c r="GW394" s="3"/>
      <c r="GX394" s="3"/>
      <c r="GY394" s="3"/>
      <c r="GZ394" s="3"/>
      <c r="HA394" s="3"/>
      <c r="HB394" s="3"/>
      <c r="HC394" s="3"/>
      <c r="HD394" s="3"/>
      <c r="HE394" s="3"/>
      <c r="HF394" s="3"/>
      <c r="HG394" s="3"/>
      <c r="HH394" s="3"/>
      <c r="HI394" s="3"/>
      <c r="HJ394" s="3"/>
      <c r="HK394" s="3"/>
      <c r="HL394" s="3"/>
      <c r="HM394" s="3"/>
      <c r="HN394" s="3"/>
      <c r="HO394" s="3"/>
      <c r="HP394" s="3"/>
      <c r="HQ394" s="3"/>
      <c r="HR394" s="3"/>
      <c r="HS394" s="3"/>
      <c r="HT394" s="3"/>
      <c r="HU394" s="3"/>
      <c r="HV394" s="3"/>
      <c r="HW394" s="3"/>
      <c r="HX394" s="3"/>
      <c r="HY394" s="3"/>
      <c r="HZ394" s="3"/>
      <c r="IA394" s="3"/>
      <c r="IB394" s="3"/>
      <c r="IC394" s="3"/>
      <c r="ID394" s="3"/>
      <c r="IE394" s="3"/>
      <c r="IF394" s="3"/>
      <c r="IG394" s="3"/>
      <c r="IH394" s="3"/>
      <c r="II394" s="3"/>
      <c r="IJ394" s="3"/>
      <c r="IK394" s="3"/>
      <c r="IL394" s="3"/>
      <c r="IM394" s="3"/>
      <c r="IN394" s="3"/>
      <c r="IO394" s="3"/>
      <c r="IP394" s="3"/>
      <c r="IQ394" s="3"/>
      <c r="IR394" s="3"/>
      <c r="IS394" s="3"/>
      <c r="IT394" s="3"/>
      <c r="IU394" s="3"/>
    </row>
    <row r="395" spans="1:255">
      <c r="A395" s="11" t="s">
        <v>238</v>
      </c>
      <c r="B395" s="114">
        <v>0</v>
      </c>
      <c r="C395" s="44">
        <v>10054.049999999999</v>
      </c>
      <c r="D395" s="44">
        <v>16729.25</v>
      </c>
      <c r="E395" s="44">
        <v>92071.61</v>
      </c>
      <c r="F395" s="44">
        <v>-75342.36</v>
      </c>
      <c r="G395" s="21">
        <v>-0.81830000000000003</v>
      </c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3"/>
      <c r="EZ395" s="3"/>
      <c r="FA395" s="3"/>
      <c r="FB395" s="3"/>
      <c r="FC395" s="3"/>
      <c r="FD395" s="3"/>
      <c r="FE395" s="3"/>
      <c r="FF395" s="3"/>
      <c r="FG395" s="3"/>
      <c r="FH395" s="3"/>
      <c r="FI395" s="3"/>
      <c r="FJ395" s="3"/>
      <c r="FK395" s="3"/>
      <c r="FL395" s="3"/>
      <c r="FM395" s="3"/>
      <c r="FN395" s="3"/>
      <c r="FO395" s="3"/>
      <c r="FP395" s="3"/>
      <c r="FQ395" s="3"/>
      <c r="FR395" s="3"/>
      <c r="FS395" s="3"/>
      <c r="FT395" s="3"/>
      <c r="FU395" s="3"/>
      <c r="FV395" s="3"/>
      <c r="FW395" s="3"/>
      <c r="FX395" s="3"/>
      <c r="FY395" s="3"/>
      <c r="FZ395" s="3"/>
      <c r="GA395" s="3"/>
      <c r="GB395" s="3"/>
      <c r="GC395" s="3"/>
      <c r="GD395" s="3"/>
      <c r="GE395" s="3"/>
      <c r="GF395" s="3"/>
      <c r="GG395" s="3"/>
      <c r="GH395" s="3"/>
      <c r="GI395" s="3"/>
      <c r="GJ395" s="3"/>
      <c r="GK395" s="3"/>
      <c r="GL395" s="3"/>
      <c r="GM395" s="3"/>
      <c r="GN395" s="3"/>
      <c r="GO395" s="3"/>
      <c r="GP395" s="3"/>
      <c r="GQ395" s="3"/>
      <c r="GR395" s="3"/>
      <c r="GS395" s="3"/>
      <c r="GT395" s="3"/>
      <c r="GU395" s="3"/>
      <c r="GV395" s="3"/>
      <c r="GW395" s="3"/>
      <c r="GX395" s="3"/>
      <c r="GY395" s="3"/>
      <c r="GZ395" s="3"/>
      <c r="HA395" s="3"/>
      <c r="HB395" s="3"/>
      <c r="HC395" s="3"/>
      <c r="HD395" s="3"/>
      <c r="HE395" s="3"/>
      <c r="HF395" s="3"/>
      <c r="HG395" s="3"/>
      <c r="HH395" s="3"/>
      <c r="HI395" s="3"/>
      <c r="HJ395" s="3"/>
      <c r="HK395" s="3"/>
      <c r="HL395" s="3"/>
      <c r="HM395" s="3"/>
      <c r="HN395" s="3"/>
      <c r="HO395" s="3"/>
      <c r="HP395" s="3"/>
      <c r="HQ395" s="3"/>
      <c r="HR395" s="3"/>
      <c r="HS395" s="3"/>
      <c r="HT395" s="3"/>
      <c r="HU395" s="3"/>
      <c r="HV395" s="3"/>
      <c r="HW395" s="3"/>
      <c r="HX395" s="3"/>
      <c r="HY395" s="3"/>
      <c r="HZ395" s="3"/>
      <c r="IA395" s="3"/>
      <c r="IB395" s="3"/>
      <c r="IC395" s="3"/>
      <c r="ID395" s="3"/>
      <c r="IE395" s="3"/>
      <c r="IF395" s="3"/>
      <c r="IG395" s="3"/>
      <c r="IH395" s="3"/>
      <c r="II395" s="3"/>
      <c r="IJ395" s="3"/>
      <c r="IK395" s="3"/>
      <c r="IL395" s="3"/>
      <c r="IM395" s="3"/>
      <c r="IN395" s="3"/>
      <c r="IO395" s="3"/>
      <c r="IP395" s="3"/>
      <c r="IQ395" s="3"/>
      <c r="IR395" s="3"/>
      <c r="IS395" s="3"/>
      <c r="IT395" s="3"/>
      <c r="IU395" s="3"/>
    </row>
    <row r="396" spans="1:255">
      <c r="A396" s="11" t="s">
        <v>127</v>
      </c>
      <c r="B396" s="114">
        <v>282567.73</v>
      </c>
      <c r="C396" s="44">
        <v>283526.06</v>
      </c>
      <c r="D396" s="44">
        <v>2603785.39</v>
      </c>
      <c r="E396" s="44">
        <v>2593253.4</v>
      </c>
      <c r="F396" s="44">
        <v>10531.990000000224</v>
      </c>
      <c r="G396" s="21">
        <v>4.0999999999999925E-3</v>
      </c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</row>
    <row r="397" spans="1:255">
      <c r="A397" s="11" t="s">
        <v>239</v>
      </c>
      <c r="B397" s="114">
        <v>380096.29</v>
      </c>
      <c r="C397" s="44">
        <v>379988.93</v>
      </c>
      <c r="D397" s="44">
        <v>3478391.7</v>
      </c>
      <c r="E397" s="44">
        <v>3473591.4600000004</v>
      </c>
      <c r="F397" s="44">
        <v>4800.2399999997579</v>
      </c>
      <c r="G397" s="21">
        <v>1.4000000000000679E-3</v>
      </c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3"/>
      <c r="EZ397" s="3"/>
      <c r="FA397" s="3"/>
      <c r="FB397" s="3"/>
      <c r="FC397" s="3"/>
      <c r="FD397" s="3"/>
      <c r="FE397" s="3"/>
      <c r="FF397" s="3"/>
      <c r="FG397" s="3"/>
      <c r="FH397" s="3"/>
      <c r="FI397" s="3"/>
      <c r="FJ397" s="3"/>
      <c r="FK397" s="3"/>
      <c r="FL397" s="3"/>
      <c r="FM397" s="3"/>
      <c r="FN397" s="3"/>
      <c r="FO397" s="3"/>
      <c r="FP397" s="3"/>
      <c r="FQ397" s="3"/>
      <c r="FR397" s="3"/>
      <c r="FS397" s="3"/>
      <c r="FT397" s="3"/>
      <c r="FU397" s="3"/>
      <c r="FV397" s="3"/>
      <c r="FW397" s="3"/>
      <c r="FX397" s="3"/>
      <c r="FY397" s="3"/>
      <c r="FZ397" s="3"/>
      <c r="GA397" s="3"/>
      <c r="GB397" s="3"/>
      <c r="GC397" s="3"/>
      <c r="GD397" s="3"/>
      <c r="GE397" s="3"/>
      <c r="GF397" s="3"/>
      <c r="GG397" s="3"/>
      <c r="GH397" s="3"/>
      <c r="GI397" s="3"/>
      <c r="GJ397" s="3"/>
      <c r="GK397" s="3"/>
      <c r="GL397" s="3"/>
      <c r="GM397" s="3"/>
      <c r="GN397" s="3"/>
      <c r="GO397" s="3"/>
      <c r="GP397" s="3"/>
      <c r="GQ397" s="3"/>
      <c r="GR397" s="3"/>
      <c r="GS397" s="3"/>
      <c r="GT397" s="3"/>
      <c r="GU397" s="3"/>
      <c r="GV397" s="3"/>
      <c r="GW397" s="3"/>
      <c r="GX397" s="3"/>
      <c r="GY397" s="3"/>
      <c r="GZ397" s="3"/>
      <c r="HA397" s="3"/>
      <c r="HB397" s="3"/>
      <c r="HC397" s="3"/>
      <c r="HD397" s="3"/>
      <c r="HE397" s="3"/>
      <c r="HF397" s="3"/>
      <c r="HG397" s="3"/>
      <c r="HH397" s="3"/>
      <c r="HI397" s="3"/>
      <c r="HJ397" s="3"/>
      <c r="HK397" s="3"/>
      <c r="HL397" s="3"/>
      <c r="HM397" s="3"/>
      <c r="HN397" s="3"/>
      <c r="HO397" s="3"/>
      <c r="HP397" s="3"/>
      <c r="HQ397" s="3"/>
      <c r="HR397" s="3"/>
      <c r="HS397" s="3"/>
      <c r="HT397" s="3"/>
      <c r="HU397" s="3"/>
      <c r="HV397" s="3"/>
      <c r="HW397" s="3"/>
      <c r="HX397" s="3"/>
      <c r="HY397" s="3"/>
      <c r="HZ397" s="3"/>
      <c r="IA397" s="3"/>
      <c r="IB397" s="3"/>
      <c r="IC397" s="3"/>
      <c r="ID397" s="3"/>
      <c r="IE397" s="3"/>
      <c r="IF397" s="3"/>
      <c r="IG397" s="3"/>
      <c r="IH397" s="3"/>
      <c r="II397" s="3"/>
      <c r="IJ397" s="3"/>
      <c r="IK397" s="3"/>
      <c r="IL397" s="3"/>
      <c r="IM397" s="3"/>
      <c r="IN397" s="3"/>
      <c r="IO397" s="3"/>
      <c r="IP397" s="3"/>
      <c r="IQ397" s="3"/>
      <c r="IR397" s="3"/>
      <c r="IS397" s="3"/>
      <c r="IT397" s="3"/>
      <c r="IU397" s="3"/>
    </row>
    <row r="398" spans="1:255">
      <c r="A398" s="11" t="s">
        <v>148</v>
      </c>
      <c r="B398" s="114">
        <v>1583.04</v>
      </c>
      <c r="C398" s="44">
        <v>1773.16</v>
      </c>
      <c r="D398" s="44">
        <v>21755.16</v>
      </c>
      <c r="E398" s="44">
        <v>24226.720000000001</v>
      </c>
      <c r="F398" s="44">
        <v>-2471.5600000000013</v>
      </c>
      <c r="G398" s="21">
        <v>-0.10199999999999998</v>
      </c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3"/>
      <c r="EZ398" s="3"/>
      <c r="FA398" s="3"/>
      <c r="FB398" s="3"/>
      <c r="FC398" s="3"/>
      <c r="FD398" s="3"/>
      <c r="FE398" s="3"/>
      <c r="FF398" s="3"/>
      <c r="FG398" s="3"/>
      <c r="FH398" s="3"/>
      <c r="FI398" s="3"/>
      <c r="FJ398" s="3"/>
      <c r="FK398" s="3"/>
      <c r="FL398" s="3"/>
      <c r="FM398" s="3"/>
      <c r="FN398" s="3"/>
      <c r="FO398" s="3"/>
      <c r="FP398" s="3"/>
      <c r="FQ398" s="3"/>
      <c r="FR398" s="3"/>
      <c r="FS398" s="3"/>
      <c r="FT398" s="3"/>
      <c r="FU398" s="3"/>
      <c r="FV398" s="3"/>
      <c r="FW398" s="3"/>
      <c r="FX398" s="3"/>
      <c r="FY398" s="3"/>
      <c r="FZ398" s="3"/>
      <c r="GA398" s="3"/>
      <c r="GB398" s="3"/>
      <c r="GC398" s="3"/>
      <c r="GD398" s="3"/>
      <c r="GE398" s="3"/>
      <c r="GF398" s="3"/>
      <c r="GG398" s="3"/>
      <c r="GH398" s="3"/>
      <c r="GI398" s="3"/>
      <c r="GJ398" s="3"/>
      <c r="GK398" s="3"/>
      <c r="GL398" s="3"/>
      <c r="GM398" s="3"/>
      <c r="GN398" s="3"/>
      <c r="GO398" s="3"/>
      <c r="GP398" s="3"/>
      <c r="GQ398" s="3"/>
      <c r="GR398" s="3"/>
      <c r="GS398" s="3"/>
      <c r="GT398" s="3"/>
      <c r="GU398" s="3"/>
      <c r="GV398" s="3"/>
      <c r="GW398" s="3"/>
      <c r="GX398" s="3"/>
      <c r="GY398" s="3"/>
      <c r="GZ398" s="3"/>
      <c r="HA398" s="3"/>
      <c r="HB398" s="3"/>
      <c r="HC398" s="3"/>
      <c r="HD398" s="3"/>
      <c r="HE398" s="3"/>
      <c r="HF398" s="3"/>
      <c r="HG398" s="3"/>
      <c r="HH398" s="3"/>
      <c r="HI398" s="3"/>
      <c r="HJ398" s="3"/>
      <c r="HK398" s="3"/>
      <c r="HL398" s="3"/>
      <c r="HM398" s="3"/>
      <c r="HN398" s="3"/>
      <c r="HO398" s="3"/>
      <c r="HP398" s="3"/>
      <c r="HQ398" s="3"/>
      <c r="HR398" s="3"/>
      <c r="HS398" s="3"/>
      <c r="HT398" s="3"/>
      <c r="HU398" s="3"/>
      <c r="HV398" s="3"/>
      <c r="HW398" s="3"/>
      <c r="HX398" s="3"/>
      <c r="HY398" s="3"/>
      <c r="HZ398" s="3"/>
      <c r="IA398" s="3"/>
      <c r="IB398" s="3"/>
      <c r="IC398" s="3"/>
      <c r="ID398" s="3"/>
      <c r="IE398" s="3"/>
      <c r="IF398" s="3"/>
      <c r="IG398" s="3"/>
      <c r="IH398" s="3"/>
      <c r="II398" s="3"/>
      <c r="IJ398" s="3"/>
      <c r="IK398" s="3"/>
      <c r="IL398" s="3"/>
      <c r="IM398" s="3"/>
      <c r="IN398" s="3"/>
      <c r="IO398" s="3"/>
      <c r="IP398" s="3"/>
      <c r="IQ398" s="3"/>
      <c r="IR398" s="3"/>
      <c r="IS398" s="3"/>
      <c r="IT398" s="3"/>
      <c r="IU398" s="3"/>
    </row>
    <row r="399" spans="1:255">
      <c r="A399" s="11" t="s">
        <v>132</v>
      </c>
      <c r="B399" s="114">
        <v>57231.94</v>
      </c>
      <c r="C399" s="44">
        <v>48190.57</v>
      </c>
      <c r="D399" s="44">
        <v>614188.48</v>
      </c>
      <c r="E399" s="44">
        <v>544036.14</v>
      </c>
      <c r="F399" s="44">
        <v>70152.339999999967</v>
      </c>
      <c r="G399" s="21">
        <v>0.12890000000000001</v>
      </c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3"/>
      <c r="EZ399" s="3"/>
      <c r="FA399" s="3"/>
      <c r="FB399" s="3"/>
      <c r="FC399" s="3"/>
      <c r="FD399" s="3"/>
      <c r="FE399" s="3"/>
      <c r="FF399" s="3"/>
      <c r="FG399" s="3"/>
      <c r="FH399" s="3"/>
      <c r="FI399" s="3"/>
      <c r="FJ399" s="3"/>
      <c r="FK399" s="3"/>
      <c r="FL399" s="3"/>
      <c r="FM399" s="3"/>
      <c r="FN399" s="3"/>
      <c r="FO399" s="3"/>
      <c r="FP399" s="3"/>
      <c r="FQ399" s="3"/>
      <c r="FR399" s="3"/>
      <c r="FS399" s="3"/>
      <c r="FT399" s="3"/>
      <c r="FU399" s="3"/>
      <c r="FV399" s="3"/>
      <c r="FW399" s="3"/>
      <c r="FX399" s="3"/>
      <c r="FY399" s="3"/>
      <c r="FZ399" s="3"/>
      <c r="GA399" s="3"/>
      <c r="GB399" s="3"/>
      <c r="GC399" s="3"/>
      <c r="GD399" s="3"/>
      <c r="GE399" s="3"/>
      <c r="GF399" s="3"/>
      <c r="GG399" s="3"/>
      <c r="GH399" s="3"/>
      <c r="GI399" s="3"/>
      <c r="GJ399" s="3"/>
      <c r="GK399" s="3"/>
      <c r="GL399" s="3"/>
      <c r="GM399" s="3"/>
      <c r="GN399" s="3"/>
      <c r="GO399" s="3"/>
      <c r="GP399" s="3"/>
      <c r="GQ399" s="3"/>
      <c r="GR399" s="3"/>
      <c r="GS399" s="3"/>
      <c r="GT399" s="3"/>
      <c r="GU399" s="3"/>
      <c r="GV399" s="3"/>
      <c r="GW399" s="3"/>
      <c r="GX399" s="3"/>
      <c r="GY399" s="3"/>
      <c r="GZ399" s="3"/>
      <c r="HA399" s="3"/>
      <c r="HB399" s="3"/>
      <c r="HC399" s="3"/>
      <c r="HD399" s="3"/>
      <c r="HE399" s="3"/>
      <c r="HF399" s="3"/>
      <c r="HG399" s="3"/>
      <c r="HH399" s="3"/>
      <c r="HI399" s="3"/>
      <c r="HJ399" s="3"/>
      <c r="HK399" s="3"/>
      <c r="HL399" s="3"/>
      <c r="HM399" s="3"/>
      <c r="HN399" s="3"/>
      <c r="HO399" s="3"/>
      <c r="HP399" s="3"/>
      <c r="HQ399" s="3"/>
      <c r="HR399" s="3"/>
      <c r="HS399" s="3"/>
      <c r="HT399" s="3"/>
      <c r="HU399" s="3"/>
      <c r="HV399" s="3"/>
      <c r="HW399" s="3"/>
      <c r="HX399" s="3"/>
      <c r="HY399" s="3"/>
      <c r="HZ399" s="3"/>
      <c r="IA399" s="3"/>
      <c r="IB399" s="3"/>
      <c r="IC399" s="3"/>
      <c r="ID399" s="3"/>
      <c r="IE399" s="3"/>
      <c r="IF399" s="3"/>
      <c r="IG399" s="3"/>
      <c r="IH399" s="3"/>
      <c r="II399" s="3"/>
      <c r="IJ399" s="3"/>
      <c r="IK399" s="3"/>
      <c r="IL399" s="3"/>
      <c r="IM399" s="3"/>
      <c r="IN399" s="3"/>
      <c r="IO399" s="3"/>
      <c r="IP399" s="3"/>
      <c r="IQ399" s="3"/>
      <c r="IR399" s="3"/>
      <c r="IS399" s="3"/>
      <c r="IT399" s="3"/>
      <c r="IU399" s="3"/>
    </row>
    <row r="400" spans="1:255">
      <c r="A400" s="11" t="s">
        <v>186</v>
      </c>
      <c r="B400" s="114">
        <v>125551.86</v>
      </c>
      <c r="C400" s="44">
        <v>121453.7</v>
      </c>
      <c r="D400" s="44">
        <v>1157528.53</v>
      </c>
      <c r="E400" s="44">
        <v>1135157</v>
      </c>
      <c r="F400" s="44">
        <v>22371.530000000028</v>
      </c>
      <c r="G400" s="21">
        <v>1.9700000000000051E-2</v>
      </c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3"/>
      <c r="EZ400" s="3"/>
      <c r="FA400" s="3"/>
      <c r="FB400" s="3"/>
      <c r="FC400" s="3"/>
      <c r="FD400" s="3"/>
      <c r="FE400" s="3"/>
      <c r="FF400" s="3"/>
      <c r="FG400" s="3"/>
      <c r="FH400" s="3"/>
      <c r="FI400" s="3"/>
      <c r="FJ400" s="3"/>
      <c r="FK400" s="3"/>
      <c r="FL400" s="3"/>
      <c r="FM400" s="3"/>
      <c r="FN400" s="3"/>
      <c r="FO400" s="3"/>
      <c r="FP400" s="3"/>
      <c r="FQ400" s="3"/>
      <c r="FR400" s="3"/>
      <c r="FS400" s="3"/>
      <c r="FT400" s="3"/>
      <c r="FU400" s="3"/>
      <c r="FV400" s="3"/>
      <c r="FW400" s="3"/>
      <c r="FX400" s="3"/>
      <c r="FY400" s="3"/>
      <c r="FZ400" s="3"/>
      <c r="GA400" s="3"/>
      <c r="GB400" s="3"/>
      <c r="GC400" s="3"/>
      <c r="GD400" s="3"/>
      <c r="GE400" s="3"/>
      <c r="GF400" s="3"/>
      <c r="GG400" s="3"/>
      <c r="GH400" s="3"/>
      <c r="GI400" s="3"/>
      <c r="GJ400" s="3"/>
      <c r="GK400" s="3"/>
      <c r="GL400" s="3"/>
      <c r="GM400" s="3"/>
      <c r="GN400" s="3"/>
      <c r="GO400" s="3"/>
      <c r="GP400" s="3"/>
      <c r="GQ400" s="3"/>
      <c r="GR400" s="3"/>
      <c r="GS400" s="3"/>
      <c r="GT400" s="3"/>
      <c r="GU400" s="3"/>
      <c r="GV400" s="3"/>
      <c r="GW400" s="3"/>
      <c r="GX400" s="3"/>
      <c r="GY400" s="3"/>
      <c r="GZ400" s="3"/>
      <c r="HA400" s="3"/>
      <c r="HB400" s="3"/>
      <c r="HC400" s="3"/>
      <c r="HD400" s="3"/>
      <c r="HE400" s="3"/>
      <c r="HF400" s="3"/>
      <c r="HG400" s="3"/>
      <c r="HH400" s="3"/>
      <c r="HI400" s="3"/>
      <c r="HJ400" s="3"/>
      <c r="HK400" s="3"/>
      <c r="HL400" s="3"/>
      <c r="HM400" s="3"/>
      <c r="HN400" s="3"/>
      <c r="HO400" s="3"/>
      <c r="HP400" s="3"/>
      <c r="HQ400" s="3"/>
      <c r="HR400" s="3"/>
      <c r="HS400" s="3"/>
      <c r="HT400" s="3"/>
      <c r="HU400" s="3"/>
      <c r="HV400" s="3"/>
      <c r="HW400" s="3"/>
      <c r="HX400" s="3"/>
      <c r="HY400" s="3"/>
      <c r="HZ400" s="3"/>
      <c r="IA400" s="3"/>
      <c r="IB400" s="3"/>
      <c r="IC400" s="3"/>
      <c r="ID400" s="3"/>
      <c r="IE400" s="3"/>
      <c r="IF400" s="3"/>
      <c r="IG400" s="3"/>
      <c r="IH400" s="3"/>
      <c r="II400" s="3"/>
      <c r="IJ400" s="3"/>
      <c r="IK400" s="3"/>
      <c r="IL400" s="3"/>
      <c r="IM400" s="3"/>
      <c r="IN400" s="3"/>
      <c r="IO400" s="3"/>
      <c r="IP400" s="3"/>
      <c r="IQ400" s="3"/>
      <c r="IR400" s="3"/>
      <c r="IS400" s="3"/>
      <c r="IT400" s="3"/>
      <c r="IU400" s="3"/>
    </row>
    <row r="401" spans="1:255">
      <c r="A401" s="11" t="s">
        <v>116</v>
      </c>
      <c r="B401" s="114">
        <v>9531.83</v>
      </c>
      <c r="C401" s="44">
        <v>5516.99</v>
      </c>
      <c r="D401" s="44">
        <v>97840.780000000013</v>
      </c>
      <c r="E401" s="44">
        <v>61952.37</v>
      </c>
      <c r="F401" s="44">
        <v>35888.410000000011</v>
      </c>
      <c r="G401" s="21">
        <v>0.57929999999999993</v>
      </c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3"/>
      <c r="EZ401" s="3"/>
      <c r="FA401" s="3"/>
      <c r="FB401" s="3"/>
      <c r="FC401" s="3"/>
      <c r="FD401" s="3"/>
      <c r="FE401" s="3"/>
      <c r="FF401" s="3"/>
      <c r="FG401" s="3"/>
      <c r="FH401" s="3"/>
      <c r="FI401" s="3"/>
      <c r="FJ401" s="3"/>
      <c r="FK401" s="3"/>
      <c r="FL401" s="3"/>
      <c r="FM401" s="3"/>
      <c r="FN401" s="3"/>
      <c r="FO401" s="3"/>
      <c r="FP401" s="3"/>
      <c r="FQ401" s="3"/>
      <c r="FR401" s="3"/>
      <c r="FS401" s="3"/>
      <c r="FT401" s="3"/>
      <c r="FU401" s="3"/>
      <c r="FV401" s="3"/>
      <c r="FW401" s="3"/>
      <c r="FX401" s="3"/>
      <c r="FY401" s="3"/>
      <c r="FZ401" s="3"/>
      <c r="GA401" s="3"/>
      <c r="GB401" s="3"/>
      <c r="GC401" s="3"/>
      <c r="GD401" s="3"/>
      <c r="GE401" s="3"/>
      <c r="GF401" s="3"/>
      <c r="GG401" s="3"/>
      <c r="GH401" s="3"/>
      <c r="GI401" s="3"/>
      <c r="GJ401" s="3"/>
      <c r="GK401" s="3"/>
      <c r="GL401" s="3"/>
      <c r="GM401" s="3"/>
      <c r="GN401" s="3"/>
      <c r="GO401" s="3"/>
      <c r="GP401" s="3"/>
      <c r="GQ401" s="3"/>
      <c r="GR401" s="3"/>
      <c r="GS401" s="3"/>
      <c r="GT401" s="3"/>
      <c r="GU401" s="3"/>
      <c r="GV401" s="3"/>
      <c r="GW401" s="3"/>
      <c r="GX401" s="3"/>
      <c r="GY401" s="3"/>
      <c r="GZ401" s="3"/>
      <c r="HA401" s="3"/>
      <c r="HB401" s="3"/>
      <c r="HC401" s="3"/>
      <c r="HD401" s="3"/>
      <c r="HE401" s="3"/>
      <c r="HF401" s="3"/>
      <c r="HG401" s="3"/>
      <c r="HH401" s="3"/>
      <c r="HI401" s="3"/>
      <c r="HJ401" s="3"/>
      <c r="HK401" s="3"/>
      <c r="HL401" s="3"/>
      <c r="HM401" s="3"/>
      <c r="HN401" s="3"/>
      <c r="HO401" s="3"/>
      <c r="HP401" s="3"/>
      <c r="HQ401" s="3"/>
      <c r="HR401" s="3"/>
      <c r="HS401" s="3"/>
      <c r="HT401" s="3"/>
      <c r="HU401" s="3"/>
      <c r="HV401" s="3"/>
      <c r="HW401" s="3"/>
      <c r="HX401" s="3"/>
      <c r="HY401" s="3"/>
      <c r="HZ401" s="3"/>
      <c r="IA401" s="3"/>
      <c r="IB401" s="3"/>
      <c r="IC401" s="3"/>
      <c r="ID401" s="3"/>
      <c r="IE401" s="3"/>
      <c r="IF401" s="3"/>
      <c r="IG401" s="3"/>
      <c r="IH401" s="3"/>
      <c r="II401" s="3"/>
      <c r="IJ401" s="3"/>
      <c r="IK401" s="3"/>
      <c r="IL401" s="3"/>
      <c r="IM401" s="3"/>
      <c r="IN401" s="3"/>
      <c r="IO401" s="3"/>
      <c r="IP401" s="3"/>
      <c r="IQ401" s="3"/>
      <c r="IR401" s="3"/>
      <c r="IS401" s="3"/>
      <c r="IT401" s="3"/>
      <c r="IU401" s="3"/>
    </row>
    <row r="402" spans="1:255">
      <c r="A402" s="11" t="s">
        <v>158</v>
      </c>
      <c r="B402" s="114">
        <v>22544.49</v>
      </c>
      <c r="C402" s="44">
        <v>19633.77</v>
      </c>
      <c r="D402" s="44">
        <v>204384.43</v>
      </c>
      <c r="E402" s="44">
        <v>198289.06000000003</v>
      </c>
      <c r="F402" s="44">
        <v>6095.3699999999662</v>
      </c>
      <c r="G402" s="21">
        <v>3.069999999999995E-2</v>
      </c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3"/>
      <c r="EZ402" s="3"/>
      <c r="FA402" s="3"/>
      <c r="FB402" s="3"/>
      <c r="FC402" s="3"/>
      <c r="FD402" s="3"/>
      <c r="FE402" s="3"/>
      <c r="FF402" s="3"/>
      <c r="FG402" s="3"/>
      <c r="FH402" s="3"/>
      <c r="FI402" s="3"/>
      <c r="FJ402" s="3"/>
      <c r="FK402" s="3"/>
      <c r="FL402" s="3"/>
      <c r="FM402" s="3"/>
      <c r="FN402" s="3"/>
      <c r="FO402" s="3"/>
      <c r="FP402" s="3"/>
      <c r="FQ402" s="3"/>
      <c r="FR402" s="3"/>
      <c r="FS402" s="3"/>
      <c r="FT402" s="3"/>
      <c r="FU402" s="3"/>
      <c r="FV402" s="3"/>
      <c r="FW402" s="3"/>
      <c r="FX402" s="3"/>
      <c r="FY402" s="3"/>
      <c r="FZ402" s="3"/>
      <c r="GA402" s="3"/>
      <c r="GB402" s="3"/>
      <c r="GC402" s="3"/>
      <c r="GD402" s="3"/>
      <c r="GE402" s="3"/>
      <c r="GF402" s="3"/>
      <c r="GG402" s="3"/>
      <c r="GH402" s="3"/>
      <c r="GI402" s="3"/>
      <c r="GJ402" s="3"/>
      <c r="GK402" s="3"/>
      <c r="GL402" s="3"/>
      <c r="GM402" s="3"/>
      <c r="GN402" s="3"/>
      <c r="GO402" s="3"/>
      <c r="GP402" s="3"/>
      <c r="GQ402" s="3"/>
      <c r="GR402" s="3"/>
      <c r="GS402" s="3"/>
      <c r="GT402" s="3"/>
      <c r="GU402" s="3"/>
      <c r="GV402" s="3"/>
      <c r="GW402" s="3"/>
      <c r="GX402" s="3"/>
      <c r="GY402" s="3"/>
      <c r="GZ402" s="3"/>
      <c r="HA402" s="3"/>
      <c r="HB402" s="3"/>
      <c r="HC402" s="3"/>
      <c r="HD402" s="3"/>
      <c r="HE402" s="3"/>
      <c r="HF402" s="3"/>
      <c r="HG402" s="3"/>
      <c r="HH402" s="3"/>
      <c r="HI402" s="3"/>
      <c r="HJ402" s="3"/>
      <c r="HK402" s="3"/>
      <c r="HL402" s="3"/>
      <c r="HM402" s="3"/>
      <c r="HN402" s="3"/>
      <c r="HO402" s="3"/>
      <c r="HP402" s="3"/>
      <c r="HQ402" s="3"/>
      <c r="HR402" s="3"/>
      <c r="HS402" s="3"/>
      <c r="HT402" s="3"/>
      <c r="HU402" s="3"/>
      <c r="HV402" s="3"/>
      <c r="HW402" s="3"/>
      <c r="HX402" s="3"/>
      <c r="HY402" s="3"/>
      <c r="HZ402" s="3"/>
      <c r="IA402" s="3"/>
      <c r="IB402" s="3"/>
      <c r="IC402" s="3"/>
      <c r="ID402" s="3"/>
      <c r="IE402" s="3"/>
      <c r="IF402" s="3"/>
      <c r="IG402" s="3"/>
      <c r="IH402" s="3"/>
      <c r="II402" s="3"/>
      <c r="IJ402" s="3"/>
      <c r="IK402" s="3"/>
      <c r="IL402" s="3"/>
      <c r="IM402" s="3"/>
      <c r="IN402" s="3"/>
      <c r="IO402" s="3"/>
      <c r="IP402" s="3"/>
      <c r="IQ402" s="3"/>
      <c r="IR402" s="3"/>
      <c r="IS402" s="3"/>
      <c r="IT402" s="3"/>
      <c r="IU402" s="3"/>
    </row>
    <row r="403" spans="1:255">
      <c r="A403" s="23" t="s">
        <v>154</v>
      </c>
      <c r="B403" s="114">
        <v>2789.72</v>
      </c>
      <c r="C403" s="44">
        <v>2861.5</v>
      </c>
      <c r="D403" s="44">
        <v>33139.08</v>
      </c>
      <c r="E403" s="44">
        <v>28738.190000000002</v>
      </c>
      <c r="F403" s="44">
        <v>4400.8899999999994</v>
      </c>
      <c r="G403" s="21">
        <v>0.15310000000000001</v>
      </c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</row>
    <row r="404" spans="1:255">
      <c r="A404" s="11" t="s">
        <v>181</v>
      </c>
      <c r="B404" s="114">
        <v>32994.129999999997</v>
      </c>
      <c r="C404" s="44">
        <v>24607.11</v>
      </c>
      <c r="D404" s="44">
        <v>286245.07999999996</v>
      </c>
      <c r="E404" s="44">
        <v>264428.69</v>
      </c>
      <c r="F404" s="44">
        <v>21816.389999999956</v>
      </c>
      <c r="G404" s="21">
        <v>8.2500000000000018E-2</v>
      </c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3"/>
      <c r="EZ404" s="3"/>
      <c r="FA404" s="3"/>
      <c r="FB404" s="3"/>
      <c r="FC404" s="3"/>
      <c r="FD404" s="3"/>
      <c r="FE404" s="3"/>
      <c r="FF404" s="3"/>
      <c r="FG404" s="3"/>
      <c r="FH404" s="3"/>
      <c r="FI404" s="3"/>
      <c r="FJ404" s="3"/>
      <c r="FK404" s="3"/>
      <c r="FL404" s="3"/>
      <c r="FM404" s="3"/>
      <c r="FN404" s="3"/>
      <c r="FO404" s="3"/>
      <c r="FP404" s="3"/>
      <c r="FQ404" s="3"/>
      <c r="FR404" s="3"/>
      <c r="FS404" s="3"/>
      <c r="FT404" s="3"/>
      <c r="FU404" s="3"/>
      <c r="FV404" s="3"/>
      <c r="FW404" s="3"/>
      <c r="FX404" s="3"/>
      <c r="FY404" s="3"/>
      <c r="FZ404" s="3"/>
      <c r="GA404" s="3"/>
      <c r="GB404" s="3"/>
      <c r="GC404" s="3"/>
      <c r="GD404" s="3"/>
      <c r="GE404" s="3"/>
      <c r="GF404" s="3"/>
      <c r="GG404" s="3"/>
      <c r="GH404" s="3"/>
      <c r="GI404" s="3"/>
      <c r="GJ404" s="3"/>
      <c r="GK404" s="3"/>
      <c r="GL404" s="3"/>
      <c r="GM404" s="3"/>
      <c r="GN404" s="3"/>
      <c r="GO404" s="3"/>
      <c r="GP404" s="3"/>
      <c r="GQ404" s="3"/>
      <c r="GR404" s="3"/>
      <c r="GS404" s="3"/>
      <c r="GT404" s="3"/>
      <c r="GU404" s="3"/>
      <c r="GV404" s="3"/>
      <c r="GW404" s="3"/>
      <c r="GX404" s="3"/>
      <c r="GY404" s="3"/>
      <c r="GZ404" s="3"/>
      <c r="HA404" s="3"/>
      <c r="HB404" s="3"/>
      <c r="HC404" s="3"/>
      <c r="HD404" s="3"/>
      <c r="HE404" s="3"/>
      <c r="HF404" s="3"/>
      <c r="HG404" s="3"/>
      <c r="HH404" s="3"/>
      <c r="HI404" s="3"/>
      <c r="HJ404" s="3"/>
      <c r="HK404" s="3"/>
      <c r="HL404" s="3"/>
      <c r="HM404" s="3"/>
      <c r="HN404" s="3"/>
      <c r="HO404" s="3"/>
      <c r="HP404" s="3"/>
      <c r="HQ404" s="3"/>
      <c r="HR404" s="3"/>
      <c r="HS404" s="3"/>
      <c r="HT404" s="3"/>
      <c r="HU404" s="3"/>
      <c r="HV404" s="3"/>
      <c r="HW404" s="3"/>
      <c r="HX404" s="3"/>
      <c r="HY404" s="3"/>
      <c r="HZ404" s="3"/>
      <c r="IA404" s="3"/>
      <c r="IB404" s="3"/>
      <c r="IC404" s="3"/>
      <c r="ID404" s="3"/>
      <c r="IE404" s="3"/>
      <c r="IF404" s="3"/>
      <c r="IG404" s="3"/>
      <c r="IH404" s="3"/>
      <c r="II404" s="3"/>
      <c r="IJ404" s="3"/>
      <c r="IK404" s="3"/>
      <c r="IL404" s="3"/>
      <c r="IM404" s="3"/>
      <c r="IN404" s="3"/>
      <c r="IO404" s="3"/>
      <c r="IP404" s="3"/>
      <c r="IQ404" s="3"/>
      <c r="IR404" s="3"/>
      <c r="IS404" s="3"/>
      <c r="IT404" s="3"/>
      <c r="IU404" s="3"/>
    </row>
    <row r="405" spans="1:255">
      <c r="A405" s="11" t="s">
        <v>122</v>
      </c>
      <c r="B405" s="114">
        <v>75821.66</v>
      </c>
      <c r="C405" s="44">
        <v>83985.859999999986</v>
      </c>
      <c r="D405" s="44">
        <v>886746.2300000001</v>
      </c>
      <c r="E405" s="44">
        <v>871028.6399999999</v>
      </c>
      <c r="F405" s="44">
        <v>15717.5900000002</v>
      </c>
      <c r="G405" s="21">
        <v>1.8000000000000016E-2</v>
      </c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3"/>
      <c r="EZ405" s="3"/>
      <c r="FA405" s="3"/>
      <c r="FB405" s="3"/>
      <c r="FC405" s="3"/>
      <c r="FD405" s="3"/>
      <c r="FE405" s="3"/>
      <c r="FF405" s="3"/>
      <c r="FG405" s="3"/>
      <c r="FH405" s="3"/>
      <c r="FI405" s="3"/>
      <c r="FJ405" s="3"/>
      <c r="FK405" s="3"/>
      <c r="FL405" s="3"/>
      <c r="FM405" s="3"/>
      <c r="FN405" s="3"/>
      <c r="FO405" s="3"/>
      <c r="FP405" s="3"/>
      <c r="FQ405" s="3"/>
      <c r="FR405" s="3"/>
      <c r="FS405" s="3"/>
      <c r="FT405" s="3"/>
      <c r="FU405" s="3"/>
      <c r="FV405" s="3"/>
      <c r="FW405" s="3"/>
      <c r="FX405" s="3"/>
      <c r="FY405" s="3"/>
      <c r="FZ405" s="3"/>
      <c r="GA405" s="3"/>
      <c r="GB405" s="3"/>
      <c r="GC405" s="3"/>
      <c r="GD405" s="3"/>
      <c r="GE405" s="3"/>
      <c r="GF405" s="3"/>
      <c r="GG405" s="3"/>
      <c r="GH405" s="3"/>
      <c r="GI405" s="3"/>
      <c r="GJ405" s="3"/>
      <c r="GK405" s="3"/>
      <c r="GL405" s="3"/>
      <c r="GM405" s="3"/>
      <c r="GN405" s="3"/>
      <c r="GO405" s="3"/>
      <c r="GP405" s="3"/>
      <c r="GQ405" s="3"/>
      <c r="GR405" s="3"/>
      <c r="GS405" s="3"/>
      <c r="GT405" s="3"/>
      <c r="GU405" s="3"/>
      <c r="GV405" s="3"/>
      <c r="GW405" s="3"/>
      <c r="GX405" s="3"/>
      <c r="GY405" s="3"/>
      <c r="GZ405" s="3"/>
      <c r="HA405" s="3"/>
      <c r="HB405" s="3"/>
      <c r="HC405" s="3"/>
      <c r="HD405" s="3"/>
      <c r="HE405" s="3"/>
      <c r="HF405" s="3"/>
      <c r="HG405" s="3"/>
      <c r="HH405" s="3"/>
      <c r="HI405" s="3"/>
      <c r="HJ405" s="3"/>
      <c r="HK405" s="3"/>
      <c r="HL405" s="3"/>
      <c r="HM405" s="3"/>
      <c r="HN405" s="3"/>
      <c r="HO405" s="3"/>
      <c r="HP405" s="3"/>
      <c r="HQ405" s="3"/>
      <c r="HR405" s="3"/>
      <c r="HS405" s="3"/>
      <c r="HT405" s="3"/>
      <c r="HU405" s="3"/>
      <c r="HV405" s="3"/>
      <c r="HW405" s="3"/>
      <c r="HX405" s="3"/>
      <c r="HY405" s="3"/>
      <c r="HZ405" s="3"/>
      <c r="IA405" s="3"/>
      <c r="IB405" s="3"/>
      <c r="IC405" s="3"/>
      <c r="ID405" s="3"/>
      <c r="IE405" s="3"/>
      <c r="IF405" s="3"/>
      <c r="IG405" s="3"/>
      <c r="IH405" s="3"/>
      <c r="II405" s="3"/>
      <c r="IJ405" s="3"/>
      <c r="IK405" s="3"/>
      <c r="IL405" s="3"/>
      <c r="IM405" s="3"/>
      <c r="IN405" s="3"/>
      <c r="IO405" s="3"/>
      <c r="IP405" s="3"/>
      <c r="IQ405" s="3"/>
      <c r="IR405" s="3"/>
      <c r="IS405" s="3"/>
      <c r="IT405" s="3"/>
      <c r="IU405" s="3"/>
    </row>
    <row r="406" spans="1:255">
      <c r="A406" s="11" t="s">
        <v>191</v>
      </c>
      <c r="B406" s="114">
        <v>50714.109999999993</v>
      </c>
      <c r="C406" s="44">
        <v>49430.93</v>
      </c>
      <c r="D406" s="44">
        <v>472409.45999999996</v>
      </c>
      <c r="E406" s="44">
        <v>452707.4</v>
      </c>
      <c r="F406" s="44">
        <v>19702.059999999939</v>
      </c>
      <c r="G406" s="21">
        <v>4.3500000000000094E-2</v>
      </c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3"/>
      <c r="EZ406" s="3"/>
      <c r="FA406" s="3"/>
      <c r="FB406" s="3"/>
      <c r="FC406" s="3"/>
      <c r="FD406" s="3"/>
      <c r="FE406" s="3"/>
      <c r="FF406" s="3"/>
      <c r="FG406" s="3"/>
      <c r="FH406" s="3"/>
      <c r="FI406" s="3"/>
      <c r="FJ406" s="3"/>
      <c r="FK406" s="3"/>
      <c r="FL406" s="3"/>
      <c r="FM406" s="3"/>
      <c r="FN406" s="3"/>
      <c r="FO406" s="3"/>
      <c r="FP406" s="3"/>
      <c r="FQ406" s="3"/>
      <c r="FR406" s="3"/>
      <c r="FS406" s="3"/>
      <c r="FT406" s="3"/>
      <c r="FU406" s="3"/>
      <c r="FV406" s="3"/>
      <c r="FW406" s="3"/>
      <c r="FX406" s="3"/>
      <c r="FY406" s="3"/>
      <c r="FZ406" s="3"/>
      <c r="GA406" s="3"/>
      <c r="GB406" s="3"/>
      <c r="GC406" s="3"/>
      <c r="GD406" s="3"/>
      <c r="GE406" s="3"/>
      <c r="GF406" s="3"/>
      <c r="GG406" s="3"/>
      <c r="GH406" s="3"/>
      <c r="GI406" s="3"/>
      <c r="GJ406" s="3"/>
      <c r="GK406" s="3"/>
      <c r="GL406" s="3"/>
      <c r="GM406" s="3"/>
      <c r="GN406" s="3"/>
      <c r="GO406" s="3"/>
      <c r="GP406" s="3"/>
      <c r="GQ406" s="3"/>
      <c r="GR406" s="3"/>
      <c r="GS406" s="3"/>
      <c r="GT406" s="3"/>
      <c r="GU406" s="3"/>
      <c r="GV406" s="3"/>
      <c r="GW406" s="3"/>
      <c r="GX406" s="3"/>
      <c r="GY406" s="3"/>
      <c r="GZ406" s="3"/>
      <c r="HA406" s="3"/>
      <c r="HB406" s="3"/>
      <c r="HC406" s="3"/>
      <c r="HD406" s="3"/>
      <c r="HE406" s="3"/>
      <c r="HF406" s="3"/>
      <c r="HG406" s="3"/>
      <c r="HH406" s="3"/>
      <c r="HI406" s="3"/>
      <c r="HJ406" s="3"/>
      <c r="HK406" s="3"/>
      <c r="HL406" s="3"/>
      <c r="HM406" s="3"/>
      <c r="HN406" s="3"/>
      <c r="HO406" s="3"/>
      <c r="HP406" s="3"/>
      <c r="HQ406" s="3"/>
      <c r="HR406" s="3"/>
      <c r="HS406" s="3"/>
      <c r="HT406" s="3"/>
      <c r="HU406" s="3"/>
      <c r="HV406" s="3"/>
      <c r="HW406" s="3"/>
      <c r="HX406" s="3"/>
      <c r="HY406" s="3"/>
      <c r="HZ406" s="3"/>
      <c r="IA406" s="3"/>
      <c r="IB406" s="3"/>
      <c r="IC406" s="3"/>
      <c r="ID406" s="3"/>
      <c r="IE406" s="3"/>
      <c r="IF406" s="3"/>
      <c r="IG406" s="3"/>
      <c r="IH406" s="3"/>
      <c r="II406" s="3"/>
      <c r="IJ406" s="3"/>
      <c r="IK406" s="3"/>
      <c r="IL406" s="3"/>
      <c r="IM406" s="3"/>
      <c r="IN406" s="3"/>
      <c r="IO406" s="3"/>
      <c r="IP406" s="3"/>
      <c r="IQ406" s="3"/>
      <c r="IR406" s="3"/>
      <c r="IS406" s="3"/>
      <c r="IT406" s="3"/>
      <c r="IU406" s="3"/>
    </row>
    <row r="407" spans="1:255">
      <c r="A407" s="11" t="s">
        <v>187</v>
      </c>
      <c r="B407" s="114">
        <v>250.26</v>
      </c>
      <c r="C407" s="44">
        <v>768.24</v>
      </c>
      <c r="D407" s="44">
        <v>8381.77</v>
      </c>
      <c r="E407" s="44">
        <v>8134.4199999999992</v>
      </c>
      <c r="F407" s="44">
        <v>247.35000000000127</v>
      </c>
      <c r="G407" s="21">
        <v>3.0399999999999983E-2</v>
      </c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  <c r="BO407" s="3"/>
      <c r="BP407" s="3"/>
      <c r="BQ407" s="3"/>
      <c r="BR407" s="3"/>
      <c r="BS407" s="3"/>
      <c r="BT407" s="3"/>
      <c r="BU407" s="3"/>
      <c r="BV407" s="3"/>
      <c r="BW407" s="3"/>
      <c r="BX407" s="3"/>
      <c r="BY407" s="3"/>
      <c r="BZ407" s="3"/>
      <c r="CA407" s="3"/>
      <c r="CB407" s="3"/>
      <c r="CC407" s="3"/>
      <c r="CD407" s="3"/>
      <c r="CE407" s="3"/>
      <c r="CF407" s="3"/>
      <c r="CG407" s="3"/>
      <c r="CH407" s="3"/>
      <c r="CI407" s="3"/>
      <c r="CJ407" s="3"/>
      <c r="CK407" s="3"/>
      <c r="CL407" s="3"/>
      <c r="CM407" s="3"/>
      <c r="CN407" s="3"/>
      <c r="CO407" s="3"/>
      <c r="CP407" s="3"/>
      <c r="CQ407" s="3"/>
      <c r="CR407" s="3"/>
      <c r="CS407" s="3"/>
      <c r="CT407" s="3"/>
      <c r="CU407" s="3"/>
      <c r="CV407" s="3"/>
      <c r="CW407" s="3"/>
      <c r="CX407" s="3"/>
      <c r="CY407" s="3"/>
      <c r="CZ407" s="3"/>
      <c r="DA407" s="3"/>
      <c r="DB407" s="3"/>
      <c r="DC407" s="3"/>
      <c r="DD407" s="3"/>
      <c r="DE407" s="3"/>
      <c r="DF407" s="3"/>
      <c r="DG407" s="3"/>
      <c r="DH407" s="3"/>
      <c r="DI407" s="3"/>
      <c r="DJ407" s="3"/>
      <c r="DK407" s="3"/>
      <c r="DL407" s="3"/>
      <c r="DM407" s="3"/>
      <c r="DN407" s="3"/>
      <c r="DO407" s="3"/>
      <c r="DP407" s="3"/>
      <c r="DQ407" s="3"/>
      <c r="DR407" s="3"/>
      <c r="DS407" s="3"/>
      <c r="DT407" s="3"/>
      <c r="DU407" s="3"/>
      <c r="DV407" s="3"/>
      <c r="DW407" s="3"/>
      <c r="DX407" s="3"/>
      <c r="DY407" s="3"/>
      <c r="DZ407" s="3"/>
      <c r="EA407" s="3"/>
      <c r="EB407" s="3"/>
      <c r="EC407" s="3"/>
      <c r="ED407" s="3"/>
      <c r="EE407" s="3"/>
      <c r="EF407" s="3"/>
      <c r="EG407" s="3"/>
      <c r="EH407" s="3"/>
      <c r="EI407" s="3"/>
      <c r="EJ407" s="3"/>
      <c r="EK407" s="3"/>
      <c r="EL407" s="3"/>
      <c r="EM407" s="3"/>
      <c r="EN407" s="3"/>
      <c r="EO407" s="3"/>
      <c r="EP407" s="3"/>
      <c r="EQ407" s="3"/>
      <c r="ER407" s="3"/>
      <c r="ES407" s="3"/>
      <c r="ET407" s="3"/>
      <c r="EU407" s="3"/>
      <c r="EV407" s="3"/>
      <c r="EW407" s="3"/>
      <c r="EX407" s="3"/>
      <c r="EY407" s="3"/>
      <c r="EZ407" s="3"/>
      <c r="FA407" s="3"/>
      <c r="FB407" s="3"/>
      <c r="FC407" s="3"/>
      <c r="FD407" s="3"/>
      <c r="FE407" s="3"/>
      <c r="FF407" s="3"/>
      <c r="FG407" s="3"/>
      <c r="FH407" s="3"/>
      <c r="FI407" s="3"/>
      <c r="FJ407" s="3"/>
      <c r="FK407" s="3"/>
      <c r="FL407" s="3"/>
      <c r="FM407" s="3"/>
      <c r="FN407" s="3"/>
      <c r="FO407" s="3"/>
      <c r="FP407" s="3"/>
      <c r="FQ407" s="3"/>
      <c r="FR407" s="3"/>
      <c r="FS407" s="3"/>
      <c r="FT407" s="3"/>
      <c r="FU407" s="3"/>
      <c r="FV407" s="3"/>
      <c r="FW407" s="3"/>
      <c r="FX407" s="3"/>
      <c r="FY407" s="3"/>
      <c r="FZ407" s="3"/>
      <c r="GA407" s="3"/>
      <c r="GB407" s="3"/>
      <c r="GC407" s="3"/>
      <c r="GD407" s="3"/>
      <c r="GE407" s="3"/>
      <c r="GF407" s="3"/>
      <c r="GG407" s="3"/>
      <c r="GH407" s="3"/>
      <c r="GI407" s="3"/>
      <c r="GJ407" s="3"/>
      <c r="GK407" s="3"/>
      <c r="GL407" s="3"/>
      <c r="GM407" s="3"/>
      <c r="GN407" s="3"/>
      <c r="GO407" s="3"/>
      <c r="GP407" s="3"/>
      <c r="GQ407" s="3"/>
      <c r="GR407" s="3"/>
      <c r="GS407" s="3"/>
      <c r="GT407" s="3"/>
      <c r="GU407" s="3"/>
      <c r="GV407" s="3"/>
      <c r="GW407" s="3"/>
      <c r="GX407" s="3"/>
      <c r="GY407" s="3"/>
      <c r="GZ407" s="3"/>
      <c r="HA407" s="3"/>
      <c r="HB407" s="3"/>
      <c r="HC407" s="3"/>
      <c r="HD407" s="3"/>
      <c r="HE407" s="3"/>
      <c r="HF407" s="3"/>
      <c r="HG407" s="3"/>
      <c r="HH407" s="3"/>
      <c r="HI407" s="3"/>
      <c r="HJ407" s="3"/>
      <c r="HK407" s="3"/>
      <c r="HL407" s="3"/>
      <c r="HM407" s="3"/>
      <c r="HN407" s="3"/>
      <c r="HO407" s="3"/>
      <c r="HP407" s="3"/>
      <c r="HQ407" s="3"/>
      <c r="HR407" s="3"/>
      <c r="HS407" s="3"/>
      <c r="HT407" s="3"/>
      <c r="HU407" s="3"/>
      <c r="HV407" s="3"/>
      <c r="HW407" s="3"/>
      <c r="HX407" s="3"/>
      <c r="HY407" s="3"/>
      <c r="HZ407" s="3"/>
      <c r="IA407" s="3"/>
      <c r="IB407" s="3"/>
      <c r="IC407" s="3"/>
      <c r="ID407" s="3"/>
      <c r="IE407" s="3"/>
      <c r="IF407" s="3"/>
      <c r="IG407" s="3"/>
      <c r="IH407" s="3"/>
      <c r="II407" s="3"/>
      <c r="IJ407" s="3"/>
      <c r="IK407" s="3"/>
      <c r="IL407" s="3"/>
      <c r="IM407" s="3"/>
      <c r="IN407" s="3"/>
      <c r="IO407" s="3"/>
      <c r="IP407" s="3"/>
      <c r="IQ407" s="3"/>
      <c r="IR407" s="3"/>
      <c r="IS407" s="3"/>
      <c r="IT407" s="3"/>
      <c r="IU407" s="3"/>
    </row>
    <row r="408" spans="1:255">
      <c r="A408" s="11" t="s">
        <v>253</v>
      </c>
      <c r="B408" s="114">
        <v>78640.070000000007</v>
      </c>
      <c r="C408" s="44">
        <v>84750.35</v>
      </c>
      <c r="D408" s="44">
        <v>826114.89999999991</v>
      </c>
      <c r="E408" s="44">
        <v>837799.94000000006</v>
      </c>
      <c r="F408" s="44">
        <v>-11685.040000000154</v>
      </c>
      <c r="G408" s="21">
        <v>-1.3900000000000023E-2</v>
      </c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3"/>
      <c r="EZ408" s="3"/>
      <c r="FA408" s="3"/>
      <c r="FB408" s="3"/>
      <c r="FC408" s="3"/>
      <c r="FD408" s="3"/>
      <c r="FE408" s="3"/>
      <c r="FF408" s="3"/>
      <c r="FG408" s="3"/>
      <c r="FH408" s="3"/>
      <c r="FI408" s="3"/>
      <c r="FJ408" s="3"/>
      <c r="FK408" s="3"/>
      <c r="FL408" s="3"/>
      <c r="FM408" s="3"/>
      <c r="FN408" s="3"/>
      <c r="FO408" s="3"/>
      <c r="FP408" s="3"/>
      <c r="FQ408" s="3"/>
      <c r="FR408" s="3"/>
      <c r="FS408" s="3"/>
      <c r="FT408" s="3"/>
      <c r="FU408" s="3"/>
      <c r="FV408" s="3"/>
      <c r="FW408" s="3"/>
      <c r="FX408" s="3"/>
      <c r="FY408" s="3"/>
      <c r="FZ408" s="3"/>
      <c r="GA408" s="3"/>
      <c r="GB408" s="3"/>
      <c r="GC408" s="3"/>
      <c r="GD408" s="3"/>
      <c r="GE408" s="3"/>
      <c r="GF408" s="3"/>
      <c r="GG408" s="3"/>
      <c r="GH408" s="3"/>
      <c r="GI408" s="3"/>
      <c r="GJ408" s="3"/>
      <c r="GK408" s="3"/>
      <c r="GL408" s="3"/>
      <c r="GM408" s="3"/>
      <c r="GN408" s="3"/>
      <c r="GO408" s="3"/>
      <c r="GP408" s="3"/>
      <c r="GQ408" s="3"/>
      <c r="GR408" s="3"/>
      <c r="GS408" s="3"/>
      <c r="GT408" s="3"/>
      <c r="GU408" s="3"/>
      <c r="GV408" s="3"/>
      <c r="GW408" s="3"/>
      <c r="GX408" s="3"/>
      <c r="GY408" s="3"/>
      <c r="GZ408" s="3"/>
      <c r="HA408" s="3"/>
      <c r="HB408" s="3"/>
      <c r="HC408" s="3"/>
      <c r="HD408" s="3"/>
      <c r="HE408" s="3"/>
      <c r="HF408" s="3"/>
      <c r="HG408" s="3"/>
      <c r="HH408" s="3"/>
      <c r="HI408" s="3"/>
      <c r="HJ408" s="3"/>
      <c r="HK408" s="3"/>
      <c r="HL408" s="3"/>
      <c r="HM408" s="3"/>
      <c r="HN408" s="3"/>
      <c r="HO408" s="3"/>
      <c r="HP408" s="3"/>
      <c r="HQ408" s="3"/>
      <c r="HR408" s="3"/>
      <c r="HS408" s="3"/>
      <c r="HT408" s="3"/>
      <c r="HU408" s="3"/>
      <c r="HV408" s="3"/>
      <c r="HW408" s="3"/>
      <c r="HX408" s="3"/>
      <c r="HY408" s="3"/>
      <c r="HZ408" s="3"/>
      <c r="IA408" s="3"/>
      <c r="IB408" s="3"/>
      <c r="IC408" s="3"/>
      <c r="ID408" s="3"/>
      <c r="IE408" s="3"/>
      <c r="IF408" s="3"/>
      <c r="IG408" s="3"/>
      <c r="IH408" s="3"/>
      <c r="II408" s="3"/>
      <c r="IJ408" s="3"/>
      <c r="IK408" s="3"/>
      <c r="IL408" s="3"/>
      <c r="IM408" s="3"/>
      <c r="IN408" s="3"/>
      <c r="IO408" s="3"/>
      <c r="IP408" s="3"/>
      <c r="IQ408" s="3"/>
      <c r="IR408" s="3"/>
      <c r="IS408" s="3"/>
      <c r="IT408" s="3"/>
      <c r="IU408" s="3"/>
    </row>
    <row r="409" spans="1:255">
      <c r="A409" s="11" t="s">
        <v>254</v>
      </c>
      <c r="B409" s="114">
        <v>1322.2099999999998</v>
      </c>
      <c r="C409" s="44">
        <v>2045.12</v>
      </c>
      <c r="D409" s="44">
        <v>19732.909999999996</v>
      </c>
      <c r="E409" s="44">
        <v>19211.879999999997</v>
      </c>
      <c r="F409" s="44">
        <v>521.02999999999884</v>
      </c>
      <c r="G409" s="21">
        <v>2.7099999999999902E-2</v>
      </c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3"/>
      <c r="EZ409" s="3"/>
      <c r="FA409" s="3"/>
      <c r="FB409" s="3"/>
      <c r="FC409" s="3"/>
      <c r="FD409" s="3"/>
      <c r="FE409" s="3"/>
      <c r="FF409" s="3"/>
      <c r="FG409" s="3"/>
      <c r="FH409" s="3"/>
      <c r="FI409" s="3"/>
      <c r="FJ409" s="3"/>
      <c r="FK409" s="3"/>
      <c r="FL409" s="3"/>
      <c r="FM409" s="3"/>
      <c r="FN409" s="3"/>
      <c r="FO409" s="3"/>
      <c r="FP409" s="3"/>
      <c r="FQ409" s="3"/>
      <c r="FR409" s="3"/>
      <c r="FS409" s="3"/>
      <c r="FT409" s="3"/>
      <c r="FU409" s="3"/>
      <c r="FV409" s="3"/>
      <c r="FW409" s="3"/>
      <c r="FX409" s="3"/>
      <c r="FY409" s="3"/>
      <c r="FZ409" s="3"/>
      <c r="GA409" s="3"/>
      <c r="GB409" s="3"/>
      <c r="GC409" s="3"/>
      <c r="GD409" s="3"/>
      <c r="GE409" s="3"/>
      <c r="GF409" s="3"/>
      <c r="GG409" s="3"/>
      <c r="GH409" s="3"/>
      <c r="GI409" s="3"/>
      <c r="GJ409" s="3"/>
      <c r="GK409" s="3"/>
      <c r="GL409" s="3"/>
      <c r="GM409" s="3"/>
      <c r="GN409" s="3"/>
      <c r="GO409" s="3"/>
      <c r="GP409" s="3"/>
      <c r="GQ409" s="3"/>
      <c r="GR409" s="3"/>
      <c r="GS409" s="3"/>
      <c r="GT409" s="3"/>
      <c r="GU409" s="3"/>
      <c r="GV409" s="3"/>
      <c r="GW409" s="3"/>
      <c r="GX409" s="3"/>
      <c r="GY409" s="3"/>
      <c r="GZ409" s="3"/>
      <c r="HA409" s="3"/>
      <c r="HB409" s="3"/>
      <c r="HC409" s="3"/>
      <c r="HD409" s="3"/>
      <c r="HE409" s="3"/>
      <c r="HF409" s="3"/>
      <c r="HG409" s="3"/>
      <c r="HH409" s="3"/>
      <c r="HI409" s="3"/>
      <c r="HJ409" s="3"/>
      <c r="HK409" s="3"/>
      <c r="HL409" s="3"/>
      <c r="HM409" s="3"/>
      <c r="HN409" s="3"/>
      <c r="HO409" s="3"/>
      <c r="HP409" s="3"/>
      <c r="HQ409" s="3"/>
      <c r="HR409" s="3"/>
      <c r="HS409" s="3"/>
      <c r="HT409" s="3"/>
      <c r="HU409" s="3"/>
      <c r="HV409" s="3"/>
      <c r="HW409" s="3"/>
      <c r="HX409" s="3"/>
      <c r="HY409" s="3"/>
      <c r="HZ409" s="3"/>
      <c r="IA409" s="3"/>
      <c r="IB409" s="3"/>
      <c r="IC409" s="3"/>
      <c r="ID409" s="3"/>
      <c r="IE409" s="3"/>
      <c r="IF409" s="3"/>
      <c r="IG409" s="3"/>
      <c r="IH409" s="3"/>
      <c r="II409" s="3"/>
      <c r="IJ409" s="3"/>
      <c r="IK409" s="3"/>
      <c r="IL409" s="3"/>
      <c r="IM409" s="3"/>
      <c r="IN409" s="3"/>
      <c r="IO409" s="3"/>
      <c r="IP409" s="3"/>
      <c r="IQ409" s="3"/>
      <c r="IR409" s="3"/>
      <c r="IS409" s="3"/>
      <c r="IT409" s="3"/>
      <c r="IU409" s="3"/>
    </row>
    <row r="410" spans="1:255">
      <c r="A410" s="11" t="s">
        <v>113</v>
      </c>
      <c r="B410" s="114">
        <v>14201.240000000002</v>
      </c>
      <c r="C410" s="44">
        <v>13218.58</v>
      </c>
      <c r="D410" s="44">
        <v>167388.03</v>
      </c>
      <c r="E410" s="44">
        <v>200629.4</v>
      </c>
      <c r="F410" s="44">
        <v>-33241.369999999995</v>
      </c>
      <c r="G410" s="21">
        <v>-0.16569999999999996</v>
      </c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3"/>
      <c r="EZ410" s="3"/>
      <c r="FA410" s="3"/>
      <c r="FB410" s="3"/>
      <c r="FC410" s="3"/>
      <c r="FD410" s="3"/>
      <c r="FE410" s="3"/>
      <c r="FF410" s="3"/>
      <c r="FG410" s="3"/>
      <c r="FH410" s="3"/>
      <c r="FI410" s="3"/>
      <c r="FJ410" s="3"/>
      <c r="FK410" s="3"/>
      <c r="FL410" s="3"/>
      <c r="FM410" s="3"/>
      <c r="FN410" s="3"/>
      <c r="FO410" s="3"/>
      <c r="FP410" s="3"/>
      <c r="FQ410" s="3"/>
      <c r="FR410" s="3"/>
      <c r="FS410" s="3"/>
      <c r="FT410" s="3"/>
      <c r="FU410" s="3"/>
      <c r="FV410" s="3"/>
      <c r="FW410" s="3"/>
      <c r="FX410" s="3"/>
      <c r="FY410" s="3"/>
      <c r="FZ410" s="3"/>
      <c r="GA410" s="3"/>
      <c r="GB410" s="3"/>
      <c r="GC410" s="3"/>
      <c r="GD410" s="3"/>
      <c r="GE410" s="3"/>
      <c r="GF410" s="3"/>
      <c r="GG410" s="3"/>
      <c r="GH410" s="3"/>
      <c r="GI410" s="3"/>
      <c r="GJ410" s="3"/>
      <c r="GK410" s="3"/>
      <c r="GL410" s="3"/>
      <c r="GM410" s="3"/>
      <c r="GN410" s="3"/>
      <c r="GO410" s="3"/>
      <c r="GP410" s="3"/>
      <c r="GQ410" s="3"/>
      <c r="GR410" s="3"/>
      <c r="GS410" s="3"/>
      <c r="GT410" s="3"/>
      <c r="GU410" s="3"/>
      <c r="GV410" s="3"/>
      <c r="GW410" s="3"/>
      <c r="GX410" s="3"/>
      <c r="GY410" s="3"/>
      <c r="GZ410" s="3"/>
      <c r="HA410" s="3"/>
      <c r="HB410" s="3"/>
      <c r="HC410" s="3"/>
      <c r="HD410" s="3"/>
      <c r="HE410" s="3"/>
      <c r="HF410" s="3"/>
      <c r="HG410" s="3"/>
      <c r="HH410" s="3"/>
      <c r="HI410" s="3"/>
      <c r="HJ410" s="3"/>
      <c r="HK410" s="3"/>
      <c r="HL410" s="3"/>
      <c r="HM410" s="3"/>
      <c r="HN410" s="3"/>
      <c r="HO410" s="3"/>
      <c r="HP410" s="3"/>
      <c r="HQ410" s="3"/>
      <c r="HR410" s="3"/>
      <c r="HS410" s="3"/>
      <c r="HT410" s="3"/>
      <c r="HU410" s="3"/>
      <c r="HV410" s="3"/>
      <c r="HW410" s="3"/>
      <c r="HX410" s="3"/>
      <c r="HY410" s="3"/>
      <c r="HZ410" s="3"/>
      <c r="IA410" s="3"/>
      <c r="IB410" s="3"/>
      <c r="IC410" s="3"/>
      <c r="ID410" s="3"/>
      <c r="IE410" s="3"/>
      <c r="IF410" s="3"/>
      <c r="IG410" s="3"/>
      <c r="IH410" s="3"/>
      <c r="II410" s="3"/>
      <c r="IJ410" s="3"/>
      <c r="IK410" s="3"/>
      <c r="IL410" s="3"/>
      <c r="IM410" s="3"/>
      <c r="IN410" s="3"/>
      <c r="IO410" s="3"/>
      <c r="IP410" s="3"/>
      <c r="IQ410" s="3"/>
      <c r="IR410" s="3"/>
      <c r="IS410" s="3"/>
      <c r="IT410" s="3"/>
      <c r="IU410" s="3"/>
    </row>
    <row r="411" spans="1:255">
      <c r="A411" s="11" t="s">
        <v>173</v>
      </c>
      <c r="B411" s="114">
        <v>169856.22999999998</v>
      </c>
      <c r="C411" s="44">
        <v>161198.42000000001</v>
      </c>
      <c r="D411" s="44">
        <v>1650300.8800000001</v>
      </c>
      <c r="E411" s="44">
        <v>1607634.3</v>
      </c>
      <c r="F411" s="44">
        <v>42666.580000000075</v>
      </c>
      <c r="G411" s="21">
        <v>2.6499999999999968E-2</v>
      </c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3"/>
      <c r="EZ411" s="3"/>
      <c r="FA411" s="3"/>
      <c r="FB411" s="3"/>
      <c r="FC411" s="3"/>
      <c r="FD411" s="3"/>
      <c r="FE411" s="3"/>
      <c r="FF411" s="3"/>
      <c r="FG411" s="3"/>
      <c r="FH411" s="3"/>
      <c r="FI411" s="3"/>
      <c r="FJ411" s="3"/>
      <c r="FK411" s="3"/>
      <c r="FL411" s="3"/>
      <c r="FM411" s="3"/>
      <c r="FN411" s="3"/>
      <c r="FO411" s="3"/>
      <c r="FP411" s="3"/>
      <c r="FQ411" s="3"/>
      <c r="FR411" s="3"/>
      <c r="FS411" s="3"/>
      <c r="FT411" s="3"/>
      <c r="FU411" s="3"/>
      <c r="FV411" s="3"/>
      <c r="FW411" s="3"/>
      <c r="FX411" s="3"/>
      <c r="FY411" s="3"/>
      <c r="FZ411" s="3"/>
      <c r="GA411" s="3"/>
      <c r="GB411" s="3"/>
      <c r="GC411" s="3"/>
      <c r="GD411" s="3"/>
      <c r="GE411" s="3"/>
      <c r="GF411" s="3"/>
      <c r="GG411" s="3"/>
      <c r="GH411" s="3"/>
      <c r="GI411" s="3"/>
      <c r="GJ411" s="3"/>
      <c r="GK411" s="3"/>
      <c r="GL411" s="3"/>
      <c r="GM411" s="3"/>
      <c r="GN411" s="3"/>
      <c r="GO411" s="3"/>
      <c r="GP411" s="3"/>
      <c r="GQ411" s="3"/>
      <c r="GR411" s="3"/>
      <c r="GS411" s="3"/>
      <c r="GT411" s="3"/>
      <c r="GU411" s="3"/>
      <c r="GV411" s="3"/>
      <c r="GW411" s="3"/>
      <c r="GX411" s="3"/>
      <c r="GY411" s="3"/>
      <c r="GZ411" s="3"/>
      <c r="HA411" s="3"/>
      <c r="HB411" s="3"/>
      <c r="HC411" s="3"/>
      <c r="HD411" s="3"/>
      <c r="HE411" s="3"/>
      <c r="HF411" s="3"/>
      <c r="HG411" s="3"/>
      <c r="HH411" s="3"/>
      <c r="HI411" s="3"/>
      <c r="HJ411" s="3"/>
      <c r="HK411" s="3"/>
      <c r="HL411" s="3"/>
      <c r="HM411" s="3"/>
      <c r="HN411" s="3"/>
      <c r="HO411" s="3"/>
      <c r="HP411" s="3"/>
      <c r="HQ411" s="3"/>
      <c r="HR411" s="3"/>
      <c r="HS411" s="3"/>
      <c r="HT411" s="3"/>
      <c r="HU411" s="3"/>
      <c r="HV411" s="3"/>
      <c r="HW411" s="3"/>
      <c r="HX411" s="3"/>
      <c r="HY411" s="3"/>
      <c r="HZ411" s="3"/>
      <c r="IA411" s="3"/>
      <c r="IB411" s="3"/>
      <c r="IC411" s="3"/>
      <c r="ID411" s="3"/>
      <c r="IE411" s="3"/>
      <c r="IF411" s="3"/>
      <c r="IG411" s="3"/>
      <c r="IH411" s="3"/>
      <c r="II411" s="3"/>
      <c r="IJ411" s="3"/>
      <c r="IK411" s="3"/>
      <c r="IL411" s="3"/>
      <c r="IM411" s="3"/>
      <c r="IN411" s="3"/>
      <c r="IO411" s="3"/>
      <c r="IP411" s="3"/>
      <c r="IQ411" s="3"/>
      <c r="IR411" s="3"/>
      <c r="IS411" s="3"/>
      <c r="IT411" s="3"/>
      <c r="IU411" s="3"/>
    </row>
    <row r="412" spans="1:255">
      <c r="A412" s="11" t="s">
        <v>157</v>
      </c>
      <c r="B412" s="114">
        <v>7660.09</v>
      </c>
      <c r="C412" s="44">
        <v>8462.2800000000007</v>
      </c>
      <c r="D412" s="44">
        <v>78967.7</v>
      </c>
      <c r="E412" s="44">
        <v>78448.100000000006</v>
      </c>
      <c r="F412" s="44">
        <v>519.59999999999127</v>
      </c>
      <c r="G412" s="21">
        <v>6.5999999999999392E-3</v>
      </c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3"/>
      <c r="EZ412" s="3"/>
      <c r="FA412" s="3"/>
      <c r="FB412" s="3"/>
      <c r="FC412" s="3"/>
      <c r="FD412" s="3"/>
      <c r="FE412" s="3"/>
      <c r="FF412" s="3"/>
      <c r="FG412" s="3"/>
      <c r="FH412" s="3"/>
      <c r="FI412" s="3"/>
      <c r="FJ412" s="3"/>
      <c r="FK412" s="3"/>
      <c r="FL412" s="3"/>
      <c r="FM412" s="3"/>
      <c r="FN412" s="3"/>
      <c r="FO412" s="3"/>
      <c r="FP412" s="3"/>
      <c r="FQ412" s="3"/>
      <c r="FR412" s="3"/>
      <c r="FS412" s="3"/>
      <c r="FT412" s="3"/>
      <c r="FU412" s="3"/>
      <c r="FV412" s="3"/>
      <c r="FW412" s="3"/>
      <c r="FX412" s="3"/>
      <c r="FY412" s="3"/>
      <c r="FZ412" s="3"/>
      <c r="GA412" s="3"/>
      <c r="GB412" s="3"/>
      <c r="GC412" s="3"/>
      <c r="GD412" s="3"/>
      <c r="GE412" s="3"/>
      <c r="GF412" s="3"/>
      <c r="GG412" s="3"/>
      <c r="GH412" s="3"/>
      <c r="GI412" s="3"/>
      <c r="GJ412" s="3"/>
      <c r="GK412" s="3"/>
      <c r="GL412" s="3"/>
      <c r="GM412" s="3"/>
      <c r="GN412" s="3"/>
      <c r="GO412" s="3"/>
      <c r="GP412" s="3"/>
      <c r="GQ412" s="3"/>
      <c r="GR412" s="3"/>
      <c r="GS412" s="3"/>
      <c r="GT412" s="3"/>
      <c r="GU412" s="3"/>
      <c r="GV412" s="3"/>
      <c r="GW412" s="3"/>
      <c r="GX412" s="3"/>
      <c r="GY412" s="3"/>
      <c r="GZ412" s="3"/>
      <c r="HA412" s="3"/>
      <c r="HB412" s="3"/>
      <c r="HC412" s="3"/>
      <c r="HD412" s="3"/>
      <c r="HE412" s="3"/>
      <c r="HF412" s="3"/>
      <c r="HG412" s="3"/>
      <c r="HH412" s="3"/>
      <c r="HI412" s="3"/>
      <c r="HJ412" s="3"/>
      <c r="HK412" s="3"/>
      <c r="HL412" s="3"/>
      <c r="HM412" s="3"/>
      <c r="HN412" s="3"/>
      <c r="HO412" s="3"/>
      <c r="HP412" s="3"/>
      <c r="HQ412" s="3"/>
      <c r="HR412" s="3"/>
      <c r="HS412" s="3"/>
      <c r="HT412" s="3"/>
      <c r="HU412" s="3"/>
      <c r="HV412" s="3"/>
      <c r="HW412" s="3"/>
      <c r="HX412" s="3"/>
      <c r="HY412" s="3"/>
      <c r="HZ412" s="3"/>
      <c r="IA412" s="3"/>
      <c r="IB412" s="3"/>
      <c r="IC412" s="3"/>
      <c r="ID412" s="3"/>
      <c r="IE412" s="3"/>
      <c r="IF412" s="3"/>
      <c r="IG412" s="3"/>
      <c r="IH412" s="3"/>
      <c r="II412" s="3"/>
      <c r="IJ412" s="3"/>
      <c r="IK412" s="3"/>
      <c r="IL412" s="3"/>
      <c r="IM412" s="3"/>
      <c r="IN412" s="3"/>
      <c r="IO412" s="3"/>
      <c r="IP412" s="3"/>
      <c r="IQ412" s="3"/>
      <c r="IR412" s="3"/>
      <c r="IS412" s="3"/>
      <c r="IT412" s="3"/>
      <c r="IU412" s="3"/>
    </row>
    <row r="413" spans="1:255">
      <c r="A413" s="11" t="s">
        <v>192</v>
      </c>
      <c r="B413" s="114">
        <v>36371.800000000003</v>
      </c>
      <c r="C413" s="44">
        <v>35783.51</v>
      </c>
      <c r="D413" s="44">
        <v>363761.49999999994</v>
      </c>
      <c r="E413" s="44">
        <v>375647.2</v>
      </c>
      <c r="F413" s="44">
        <v>-11885.70000000007</v>
      </c>
      <c r="G413" s="21">
        <v>-3.1599999999999961E-2</v>
      </c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3"/>
      <c r="EZ413" s="3"/>
      <c r="FA413" s="3"/>
      <c r="FB413" s="3"/>
      <c r="FC413" s="3"/>
      <c r="FD413" s="3"/>
      <c r="FE413" s="3"/>
      <c r="FF413" s="3"/>
      <c r="FG413" s="3"/>
      <c r="FH413" s="3"/>
      <c r="FI413" s="3"/>
      <c r="FJ413" s="3"/>
      <c r="FK413" s="3"/>
      <c r="FL413" s="3"/>
      <c r="FM413" s="3"/>
      <c r="FN413" s="3"/>
      <c r="FO413" s="3"/>
      <c r="FP413" s="3"/>
      <c r="FQ413" s="3"/>
      <c r="FR413" s="3"/>
      <c r="FS413" s="3"/>
      <c r="FT413" s="3"/>
      <c r="FU413" s="3"/>
      <c r="FV413" s="3"/>
      <c r="FW413" s="3"/>
      <c r="FX413" s="3"/>
      <c r="FY413" s="3"/>
      <c r="FZ413" s="3"/>
      <c r="GA413" s="3"/>
      <c r="GB413" s="3"/>
      <c r="GC413" s="3"/>
      <c r="GD413" s="3"/>
      <c r="GE413" s="3"/>
      <c r="GF413" s="3"/>
      <c r="GG413" s="3"/>
      <c r="GH413" s="3"/>
      <c r="GI413" s="3"/>
      <c r="GJ413" s="3"/>
      <c r="GK413" s="3"/>
      <c r="GL413" s="3"/>
      <c r="GM413" s="3"/>
      <c r="GN413" s="3"/>
      <c r="GO413" s="3"/>
      <c r="GP413" s="3"/>
      <c r="GQ413" s="3"/>
      <c r="GR413" s="3"/>
      <c r="GS413" s="3"/>
      <c r="GT413" s="3"/>
      <c r="GU413" s="3"/>
      <c r="GV413" s="3"/>
      <c r="GW413" s="3"/>
      <c r="GX413" s="3"/>
      <c r="GY413" s="3"/>
      <c r="GZ413" s="3"/>
      <c r="HA413" s="3"/>
      <c r="HB413" s="3"/>
      <c r="HC413" s="3"/>
      <c r="HD413" s="3"/>
      <c r="HE413" s="3"/>
      <c r="HF413" s="3"/>
      <c r="HG413" s="3"/>
      <c r="HH413" s="3"/>
      <c r="HI413" s="3"/>
      <c r="HJ413" s="3"/>
      <c r="HK413" s="3"/>
      <c r="HL413" s="3"/>
      <c r="HM413" s="3"/>
      <c r="HN413" s="3"/>
      <c r="HO413" s="3"/>
      <c r="HP413" s="3"/>
      <c r="HQ413" s="3"/>
      <c r="HR413" s="3"/>
      <c r="HS413" s="3"/>
      <c r="HT413" s="3"/>
      <c r="HU413" s="3"/>
      <c r="HV413" s="3"/>
      <c r="HW413" s="3"/>
      <c r="HX413" s="3"/>
      <c r="HY413" s="3"/>
      <c r="HZ413" s="3"/>
      <c r="IA413" s="3"/>
      <c r="IB413" s="3"/>
      <c r="IC413" s="3"/>
      <c r="ID413" s="3"/>
      <c r="IE413" s="3"/>
      <c r="IF413" s="3"/>
      <c r="IG413" s="3"/>
      <c r="IH413" s="3"/>
      <c r="II413" s="3"/>
      <c r="IJ413" s="3"/>
      <c r="IK413" s="3"/>
      <c r="IL413" s="3"/>
      <c r="IM413" s="3"/>
      <c r="IN413" s="3"/>
      <c r="IO413" s="3"/>
      <c r="IP413" s="3"/>
      <c r="IQ413" s="3"/>
      <c r="IR413" s="3"/>
      <c r="IS413" s="3"/>
      <c r="IT413" s="3"/>
      <c r="IU413" s="3"/>
    </row>
    <row r="414" spans="1:255">
      <c r="A414" s="11" t="s">
        <v>179</v>
      </c>
      <c r="B414" s="114">
        <v>65168.57</v>
      </c>
      <c r="C414" s="44">
        <v>50116.86</v>
      </c>
      <c r="D414" s="44">
        <v>644233.17999999993</v>
      </c>
      <c r="E414" s="44">
        <v>596614.37</v>
      </c>
      <c r="F414" s="44">
        <v>47618.809999999939</v>
      </c>
      <c r="G414" s="21">
        <v>7.9800000000000093E-2</v>
      </c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3"/>
      <c r="EZ414" s="3"/>
      <c r="FA414" s="3"/>
      <c r="FB414" s="3"/>
      <c r="FC414" s="3"/>
      <c r="FD414" s="3"/>
      <c r="FE414" s="3"/>
      <c r="FF414" s="3"/>
      <c r="FG414" s="3"/>
      <c r="FH414" s="3"/>
      <c r="FI414" s="3"/>
      <c r="FJ414" s="3"/>
      <c r="FK414" s="3"/>
      <c r="FL414" s="3"/>
      <c r="FM414" s="3"/>
      <c r="FN414" s="3"/>
      <c r="FO414" s="3"/>
      <c r="FP414" s="3"/>
      <c r="FQ414" s="3"/>
      <c r="FR414" s="3"/>
      <c r="FS414" s="3"/>
      <c r="FT414" s="3"/>
      <c r="FU414" s="3"/>
      <c r="FV414" s="3"/>
      <c r="FW414" s="3"/>
      <c r="FX414" s="3"/>
      <c r="FY414" s="3"/>
      <c r="FZ414" s="3"/>
      <c r="GA414" s="3"/>
      <c r="GB414" s="3"/>
      <c r="GC414" s="3"/>
      <c r="GD414" s="3"/>
      <c r="GE414" s="3"/>
      <c r="GF414" s="3"/>
      <c r="GG414" s="3"/>
      <c r="GH414" s="3"/>
      <c r="GI414" s="3"/>
      <c r="GJ414" s="3"/>
      <c r="GK414" s="3"/>
      <c r="GL414" s="3"/>
      <c r="GM414" s="3"/>
      <c r="GN414" s="3"/>
      <c r="GO414" s="3"/>
      <c r="GP414" s="3"/>
      <c r="GQ414" s="3"/>
      <c r="GR414" s="3"/>
      <c r="GS414" s="3"/>
      <c r="GT414" s="3"/>
      <c r="GU414" s="3"/>
      <c r="GV414" s="3"/>
      <c r="GW414" s="3"/>
      <c r="GX414" s="3"/>
      <c r="GY414" s="3"/>
      <c r="GZ414" s="3"/>
      <c r="HA414" s="3"/>
      <c r="HB414" s="3"/>
      <c r="HC414" s="3"/>
      <c r="HD414" s="3"/>
      <c r="HE414" s="3"/>
      <c r="HF414" s="3"/>
      <c r="HG414" s="3"/>
      <c r="HH414" s="3"/>
      <c r="HI414" s="3"/>
      <c r="HJ414" s="3"/>
      <c r="HK414" s="3"/>
      <c r="HL414" s="3"/>
      <c r="HM414" s="3"/>
      <c r="HN414" s="3"/>
      <c r="HO414" s="3"/>
      <c r="HP414" s="3"/>
      <c r="HQ414" s="3"/>
      <c r="HR414" s="3"/>
      <c r="HS414" s="3"/>
      <c r="HT414" s="3"/>
      <c r="HU414" s="3"/>
      <c r="HV414" s="3"/>
      <c r="HW414" s="3"/>
      <c r="HX414" s="3"/>
      <c r="HY414" s="3"/>
      <c r="HZ414" s="3"/>
      <c r="IA414" s="3"/>
      <c r="IB414" s="3"/>
      <c r="IC414" s="3"/>
      <c r="ID414" s="3"/>
      <c r="IE414" s="3"/>
      <c r="IF414" s="3"/>
      <c r="IG414" s="3"/>
      <c r="IH414" s="3"/>
      <c r="II414" s="3"/>
      <c r="IJ414" s="3"/>
      <c r="IK414" s="3"/>
      <c r="IL414" s="3"/>
      <c r="IM414" s="3"/>
      <c r="IN414" s="3"/>
      <c r="IO414" s="3"/>
      <c r="IP414" s="3"/>
      <c r="IQ414" s="3"/>
      <c r="IR414" s="3"/>
      <c r="IS414" s="3"/>
      <c r="IT414" s="3"/>
      <c r="IU414" s="3"/>
    </row>
    <row r="415" spans="1:255">
      <c r="A415" s="11" t="s">
        <v>193</v>
      </c>
      <c r="B415" s="114">
        <v>26116.560000000001</v>
      </c>
      <c r="C415" s="44">
        <v>34409.14</v>
      </c>
      <c r="D415" s="44">
        <v>287761.30000000005</v>
      </c>
      <c r="E415" s="44">
        <v>265086.21000000002</v>
      </c>
      <c r="F415" s="44">
        <v>22675.090000000026</v>
      </c>
      <c r="G415" s="21">
        <v>8.5499999999999909E-2</v>
      </c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3"/>
      <c r="EZ415" s="3"/>
      <c r="FA415" s="3"/>
      <c r="FB415" s="3"/>
      <c r="FC415" s="3"/>
      <c r="FD415" s="3"/>
      <c r="FE415" s="3"/>
      <c r="FF415" s="3"/>
      <c r="FG415" s="3"/>
      <c r="FH415" s="3"/>
      <c r="FI415" s="3"/>
      <c r="FJ415" s="3"/>
      <c r="FK415" s="3"/>
      <c r="FL415" s="3"/>
      <c r="FM415" s="3"/>
      <c r="FN415" s="3"/>
      <c r="FO415" s="3"/>
      <c r="FP415" s="3"/>
      <c r="FQ415" s="3"/>
      <c r="FR415" s="3"/>
      <c r="FS415" s="3"/>
      <c r="FT415" s="3"/>
      <c r="FU415" s="3"/>
      <c r="FV415" s="3"/>
      <c r="FW415" s="3"/>
      <c r="FX415" s="3"/>
      <c r="FY415" s="3"/>
      <c r="FZ415" s="3"/>
      <c r="GA415" s="3"/>
      <c r="GB415" s="3"/>
      <c r="GC415" s="3"/>
      <c r="GD415" s="3"/>
      <c r="GE415" s="3"/>
      <c r="GF415" s="3"/>
      <c r="GG415" s="3"/>
      <c r="GH415" s="3"/>
      <c r="GI415" s="3"/>
      <c r="GJ415" s="3"/>
      <c r="GK415" s="3"/>
      <c r="GL415" s="3"/>
      <c r="GM415" s="3"/>
      <c r="GN415" s="3"/>
      <c r="GO415" s="3"/>
      <c r="GP415" s="3"/>
      <c r="GQ415" s="3"/>
      <c r="GR415" s="3"/>
      <c r="GS415" s="3"/>
      <c r="GT415" s="3"/>
      <c r="GU415" s="3"/>
      <c r="GV415" s="3"/>
      <c r="GW415" s="3"/>
      <c r="GX415" s="3"/>
      <c r="GY415" s="3"/>
      <c r="GZ415" s="3"/>
      <c r="HA415" s="3"/>
      <c r="HB415" s="3"/>
      <c r="HC415" s="3"/>
      <c r="HD415" s="3"/>
      <c r="HE415" s="3"/>
      <c r="HF415" s="3"/>
      <c r="HG415" s="3"/>
      <c r="HH415" s="3"/>
      <c r="HI415" s="3"/>
      <c r="HJ415" s="3"/>
      <c r="HK415" s="3"/>
      <c r="HL415" s="3"/>
      <c r="HM415" s="3"/>
      <c r="HN415" s="3"/>
      <c r="HO415" s="3"/>
      <c r="HP415" s="3"/>
      <c r="HQ415" s="3"/>
      <c r="HR415" s="3"/>
      <c r="HS415" s="3"/>
      <c r="HT415" s="3"/>
      <c r="HU415" s="3"/>
      <c r="HV415" s="3"/>
      <c r="HW415" s="3"/>
      <c r="HX415" s="3"/>
      <c r="HY415" s="3"/>
      <c r="HZ415" s="3"/>
      <c r="IA415" s="3"/>
      <c r="IB415" s="3"/>
      <c r="IC415" s="3"/>
      <c r="ID415" s="3"/>
      <c r="IE415" s="3"/>
      <c r="IF415" s="3"/>
      <c r="IG415" s="3"/>
      <c r="IH415" s="3"/>
      <c r="II415" s="3"/>
      <c r="IJ415" s="3"/>
      <c r="IK415" s="3"/>
      <c r="IL415" s="3"/>
      <c r="IM415" s="3"/>
      <c r="IN415" s="3"/>
      <c r="IO415" s="3"/>
      <c r="IP415" s="3"/>
      <c r="IQ415" s="3"/>
      <c r="IR415" s="3"/>
      <c r="IS415" s="3"/>
      <c r="IT415" s="3"/>
      <c r="IU415" s="3"/>
    </row>
    <row r="416" spans="1:255">
      <c r="A416" s="11" t="s">
        <v>170</v>
      </c>
      <c r="B416" s="114">
        <v>121316</v>
      </c>
      <c r="C416" s="44">
        <v>113498.76</v>
      </c>
      <c r="D416" s="44">
        <v>1235813.7</v>
      </c>
      <c r="E416" s="44">
        <v>1105258.08</v>
      </c>
      <c r="F416" s="44">
        <v>130555.61999999988</v>
      </c>
      <c r="G416" s="21">
        <v>0.11810000000000009</v>
      </c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3"/>
      <c r="EZ416" s="3"/>
      <c r="FA416" s="3"/>
      <c r="FB416" s="3"/>
      <c r="FC416" s="3"/>
      <c r="FD416" s="3"/>
      <c r="FE416" s="3"/>
      <c r="FF416" s="3"/>
      <c r="FG416" s="3"/>
      <c r="FH416" s="3"/>
      <c r="FI416" s="3"/>
      <c r="FJ416" s="3"/>
      <c r="FK416" s="3"/>
      <c r="FL416" s="3"/>
      <c r="FM416" s="3"/>
      <c r="FN416" s="3"/>
      <c r="FO416" s="3"/>
      <c r="FP416" s="3"/>
      <c r="FQ416" s="3"/>
      <c r="FR416" s="3"/>
      <c r="FS416" s="3"/>
      <c r="FT416" s="3"/>
      <c r="FU416" s="3"/>
      <c r="FV416" s="3"/>
      <c r="FW416" s="3"/>
      <c r="FX416" s="3"/>
      <c r="FY416" s="3"/>
      <c r="FZ416" s="3"/>
      <c r="GA416" s="3"/>
      <c r="GB416" s="3"/>
      <c r="GC416" s="3"/>
      <c r="GD416" s="3"/>
      <c r="GE416" s="3"/>
      <c r="GF416" s="3"/>
      <c r="GG416" s="3"/>
      <c r="GH416" s="3"/>
      <c r="GI416" s="3"/>
      <c r="GJ416" s="3"/>
      <c r="GK416" s="3"/>
      <c r="GL416" s="3"/>
      <c r="GM416" s="3"/>
      <c r="GN416" s="3"/>
      <c r="GO416" s="3"/>
      <c r="GP416" s="3"/>
      <c r="GQ416" s="3"/>
      <c r="GR416" s="3"/>
      <c r="GS416" s="3"/>
      <c r="GT416" s="3"/>
      <c r="GU416" s="3"/>
      <c r="GV416" s="3"/>
      <c r="GW416" s="3"/>
      <c r="GX416" s="3"/>
      <c r="GY416" s="3"/>
      <c r="GZ416" s="3"/>
      <c r="HA416" s="3"/>
      <c r="HB416" s="3"/>
      <c r="HC416" s="3"/>
      <c r="HD416" s="3"/>
      <c r="HE416" s="3"/>
      <c r="HF416" s="3"/>
      <c r="HG416" s="3"/>
      <c r="HH416" s="3"/>
      <c r="HI416" s="3"/>
      <c r="HJ416" s="3"/>
      <c r="HK416" s="3"/>
      <c r="HL416" s="3"/>
      <c r="HM416" s="3"/>
      <c r="HN416" s="3"/>
      <c r="HO416" s="3"/>
      <c r="HP416" s="3"/>
      <c r="HQ416" s="3"/>
      <c r="HR416" s="3"/>
      <c r="HS416" s="3"/>
      <c r="HT416" s="3"/>
      <c r="HU416" s="3"/>
      <c r="HV416" s="3"/>
      <c r="HW416" s="3"/>
      <c r="HX416" s="3"/>
      <c r="HY416" s="3"/>
      <c r="HZ416" s="3"/>
      <c r="IA416" s="3"/>
      <c r="IB416" s="3"/>
      <c r="IC416" s="3"/>
      <c r="ID416" s="3"/>
      <c r="IE416" s="3"/>
      <c r="IF416" s="3"/>
      <c r="IG416" s="3"/>
      <c r="IH416" s="3"/>
      <c r="II416" s="3"/>
      <c r="IJ416" s="3"/>
      <c r="IK416" s="3"/>
      <c r="IL416" s="3"/>
      <c r="IM416" s="3"/>
      <c r="IN416" s="3"/>
      <c r="IO416" s="3"/>
      <c r="IP416" s="3"/>
      <c r="IQ416" s="3"/>
      <c r="IR416" s="3"/>
      <c r="IS416" s="3"/>
      <c r="IT416" s="3"/>
      <c r="IU416" s="3"/>
    </row>
    <row r="417" spans="1:255">
      <c r="A417" s="11" t="s">
        <v>177</v>
      </c>
      <c r="B417" s="114">
        <v>78981.119999999995</v>
      </c>
      <c r="C417" s="44">
        <v>83076.200000000012</v>
      </c>
      <c r="D417" s="44">
        <v>790950.78</v>
      </c>
      <c r="E417" s="44">
        <v>362424.01</v>
      </c>
      <c r="F417" s="44">
        <v>428526.77</v>
      </c>
      <c r="G417" s="21">
        <v>1.1823999999999999</v>
      </c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3"/>
      <c r="EZ417" s="3"/>
      <c r="FA417" s="3"/>
      <c r="FB417" s="3"/>
      <c r="FC417" s="3"/>
      <c r="FD417" s="3"/>
      <c r="FE417" s="3"/>
      <c r="FF417" s="3"/>
      <c r="FG417" s="3"/>
      <c r="FH417" s="3"/>
      <c r="FI417" s="3"/>
      <c r="FJ417" s="3"/>
      <c r="FK417" s="3"/>
      <c r="FL417" s="3"/>
      <c r="FM417" s="3"/>
      <c r="FN417" s="3"/>
      <c r="FO417" s="3"/>
      <c r="FP417" s="3"/>
      <c r="FQ417" s="3"/>
      <c r="FR417" s="3"/>
      <c r="FS417" s="3"/>
      <c r="FT417" s="3"/>
      <c r="FU417" s="3"/>
      <c r="FV417" s="3"/>
      <c r="FW417" s="3"/>
      <c r="FX417" s="3"/>
      <c r="FY417" s="3"/>
      <c r="FZ417" s="3"/>
      <c r="GA417" s="3"/>
      <c r="GB417" s="3"/>
      <c r="GC417" s="3"/>
      <c r="GD417" s="3"/>
      <c r="GE417" s="3"/>
      <c r="GF417" s="3"/>
      <c r="GG417" s="3"/>
      <c r="GH417" s="3"/>
      <c r="GI417" s="3"/>
      <c r="GJ417" s="3"/>
      <c r="GK417" s="3"/>
      <c r="GL417" s="3"/>
      <c r="GM417" s="3"/>
      <c r="GN417" s="3"/>
      <c r="GO417" s="3"/>
      <c r="GP417" s="3"/>
      <c r="GQ417" s="3"/>
      <c r="GR417" s="3"/>
      <c r="GS417" s="3"/>
      <c r="GT417" s="3"/>
      <c r="GU417" s="3"/>
      <c r="GV417" s="3"/>
      <c r="GW417" s="3"/>
      <c r="GX417" s="3"/>
      <c r="GY417" s="3"/>
      <c r="GZ417" s="3"/>
      <c r="HA417" s="3"/>
      <c r="HB417" s="3"/>
      <c r="HC417" s="3"/>
      <c r="HD417" s="3"/>
      <c r="HE417" s="3"/>
      <c r="HF417" s="3"/>
      <c r="HG417" s="3"/>
      <c r="HH417" s="3"/>
      <c r="HI417" s="3"/>
      <c r="HJ417" s="3"/>
      <c r="HK417" s="3"/>
      <c r="HL417" s="3"/>
      <c r="HM417" s="3"/>
      <c r="HN417" s="3"/>
      <c r="HO417" s="3"/>
      <c r="HP417" s="3"/>
      <c r="HQ417" s="3"/>
      <c r="HR417" s="3"/>
      <c r="HS417" s="3"/>
      <c r="HT417" s="3"/>
      <c r="HU417" s="3"/>
      <c r="HV417" s="3"/>
      <c r="HW417" s="3"/>
      <c r="HX417" s="3"/>
      <c r="HY417" s="3"/>
      <c r="HZ417" s="3"/>
      <c r="IA417" s="3"/>
      <c r="IB417" s="3"/>
      <c r="IC417" s="3"/>
      <c r="ID417" s="3"/>
      <c r="IE417" s="3"/>
      <c r="IF417" s="3"/>
      <c r="IG417" s="3"/>
      <c r="IH417" s="3"/>
      <c r="II417" s="3"/>
      <c r="IJ417" s="3"/>
      <c r="IK417" s="3"/>
      <c r="IL417" s="3"/>
      <c r="IM417" s="3"/>
      <c r="IN417" s="3"/>
      <c r="IO417" s="3"/>
      <c r="IP417" s="3"/>
      <c r="IQ417" s="3"/>
      <c r="IR417" s="3"/>
      <c r="IS417" s="3"/>
      <c r="IT417" s="3"/>
      <c r="IU417" s="3"/>
    </row>
    <row r="418" spans="1:255">
      <c r="A418" s="11" t="s">
        <v>133</v>
      </c>
      <c r="B418" s="114">
        <v>11373.41</v>
      </c>
      <c r="C418" s="44">
        <v>12013.61</v>
      </c>
      <c r="D418" s="44">
        <v>136605.44</v>
      </c>
      <c r="E418" s="44">
        <v>142860.96000000002</v>
      </c>
      <c r="F418" s="44">
        <v>-6255.5200000000186</v>
      </c>
      <c r="G418" s="21">
        <v>-4.379999999999995E-2</v>
      </c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3"/>
      <c r="EZ418" s="3"/>
      <c r="FA418" s="3"/>
      <c r="FB418" s="3"/>
      <c r="FC418" s="3"/>
      <c r="FD418" s="3"/>
      <c r="FE418" s="3"/>
      <c r="FF418" s="3"/>
      <c r="FG418" s="3"/>
      <c r="FH418" s="3"/>
      <c r="FI418" s="3"/>
      <c r="FJ418" s="3"/>
      <c r="FK418" s="3"/>
      <c r="FL418" s="3"/>
      <c r="FM418" s="3"/>
      <c r="FN418" s="3"/>
      <c r="FO418" s="3"/>
      <c r="FP418" s="3"/>
      <c r="FQ418" s="3"/>
      <c r="FR418" s="3"/>
      <c r="FS418" s="3"/>
      <c r="FT418" s="3"/>
      <c r="FU418" s="3"/>
      <c r="FV418" s="3"/>
      <c r="FW418" s="3"/>
      <c r="FX418" s="3"/>
      <c r="FY418" s="3"/>
      <c r="FZ418" s="3"/>
      <c r="GA418" s="3"/>
      <c r="GB418" s="3"/>
      <c r="GC418" s="3"/>
      <c r="GD418" s="3"/>
      <c r="GE418" s="3"/>
      <c r="GF418" s="3"/>
      <c r="GG418" s="3"/>
      <c r="GH418" s="3"/>
      <c r="GI418" s="3"/>
      <c r="GJ418" s="3"/>
      <c r="GK418" s="3"/>
      <c r="GL418" s="3"/>
      <c r="GM418" s="3"/>
      <c r="GN418" s="3"/>
      <c r="GO418" s="3"/>
      <c r="GP418" s="3"/>
      <c r="GQ418" s="3"/>
      <c r="GR418" s="3"/>
      <c r="GS418" s="3"/>
      <c r="GT418" s="3"/>
      <c r="GU418" s="3"/>
      <c r="GV418" s="3"/>
      <c r="GW418" s="3"/>
      <c r="GX418" s="3"/>
      <c r="GY418" s="3"/>
      <c r="GZ418" s="3"/>
      <c r="HA418" s="3"/>
      <c r="HB418" s="3"/>
      <c r="HC418" s="3"/>
      <c r="HD418" s="3"/>
      <c r="HE418" s="3"/>
      <c r="HF418" s="3"/>
      <c r="HG418" s="3"/>
      <c r="HH418" s="3"/>
      <c r="HI418" s="3"/>
      <c r="HJ418" s="3"/>
      <c r="HK418" s="3"/>
      <c r="HL418" s="3"/>
      <c r="HM418" s="3"/>
      <c r="HN418" s="3"/>
      <c r="HO418" s="3"/>
      <c r="HP418" s="3"/>
      <c r="HQ418" s="3"/>
      <c r="HR418" s="3"/>
      <c r="HS418" s="3"/>
      <c r="HT418" s="3"/>
      <c r="HU418" s="3"/>
      <c r="HV418" s="3"/>
      <c r="HW418" s="3"/>
      <c r="HX418" s="3"/>
      <c r="HY418" s="3"/>
      <c r="HZ418" s="3"/>
      <c r="IA418" s="3"/>
      <c r="IB418" s="3"/>
      <c r="IC418" s="3"/>
      <c r="ID418" s="3"/>
      <c r="IE418" s="3"/>
      <c r="IF418" s="3"/>
      <c r="IG418" s="3"/>
      <c r="IH418" s="3"/>
      <c r="II418" s="3"/>
      <c r="IJ418" s="3"/>
      <c r="IK418" s="3"/>
      <c r="IL418" s="3"/>
      <c r="IM418" s="3"/>
      <c r="IN418" s="3"/>
      <c r="IO418" s="3"/>
      <c r="IP418" s="3"/>
      <c r="IQ418" s="3"/>
      <c r="IR418" s="3"/>
      <c r="IS418" s="3"/>
      <c r="IT418" s="3"/>
      <c r="IU418" s="3"/>
    </row>
    <row r="419" spans="1:255">
      <c r="A419" s="11" t="s">
        <v>134</v>
      </c>
      <c r="B419" s="114">
        <v>132190.66</v>
      </c>
      <c r="C419" s="44">
        <v>132705.98000000001</v>
      </c>
      <c r="D419" s="44">
        <v>1254104.6199999999</v>
      </c>
      <c r="E419" s="44">
        <v>1218327.2</v>
      </c>
      <c r="F419" s="44">
        <v>35777.419999999925</v>
      </c>
      <c r="G419" s="21">
        <v>2.9400000000000093E-2</v>
      </c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3"/>
      <c r="EZ419" s="3"/>
      <c r="FA419" s="3"/>
      <c r="FB419" s="3"/>
      <c r="FC419" s="3"/>
      <c r="FD419" s="3"/>
      <c r="FE419" s="3"/>
      <c r="FF419" s="3"/>
      <c r="FG419" s="3"/>
      <c r="FH419" s="3"/>
      <c r="FI419" s="3"/>
      <c r="FJ419" s="3"/>
      <c r="FK419" s="3"/>
      <c r="FL419" s="3"/>
      <c r="FM419" s="3"/>
      <c r="FN419" s="3"/>
      <c r="FO419" s="3"/>
      <c r="FP419" s="3"/>
      <c r="FQ419" s="3"/>
      <c r="FR419" s="3"/>
      <c r="FS419" s="3"/>
      <c r="FT419" s="3"/>
      <c r="FU419" s="3"/>
      <c r="FV419" s="3"/>
      <c r="FW419" s="3"/>
      <c r="FX419" s="3"/>
      <c r="FY419" s="3"/>
      <c r="FZ419" s="3"/>
      <c r="GA419" s="3"/>
      <c r="GB419" s="3"/>
      <c r="GC419" s="3"/>
      <c r="GD419" s="3"/>
      <c r="GE419" s="3"/>
      <c r="GF419" s="3"/>
      <c r="GG419" s="3"/>
      <c r="GH419" s="3"/>
      <c r="GI419" s="3"/>
      <c r="GJ419" s="3"/>
      <c r="GK419" s="3"/>
      <c r="GL419" s="3"/>
      <c r="GM419" s="3"/>
      <c r="GN419" s="3"/>
      <c r="GO419" s="3"/>
      <c r="GP419" s="3"/>
      <c r="GQ419" s="3"/>
      <c r="GR419" s="3"/>
      <c r="GS419" s="3"/>
      <c r="GT419" s="3"/>
      <c r="GU419" s="3"/>
      <c r="GV419" s="3"/>
      <c r="GW419" s="3"/>
      <c r="GX419" s="3"/>
      <c r="GY419" s="3"/>
      <c r="GZ419" s="3"/>
      <c r="HA419" s="3"/>
      <c r="HB419" s="3"/>
      <c r="HC419" s="3"/>
      <c r="HD419" s="3"/>
      <c r="HE419" s="3"/>
      <c r="HF419" s="3"/>
      <c r="HG419" s="3"/>
      <c r="HH419" s="3"/>
      <c r="HI419" s="3"/>
      <c r="HJ419" s="3"/>
      <c r="HK419" s="3"/>
      <c r="HL419" s="3"/>
      <c r="HM419" s="3"/>
      <c r="HN419" s="3"/>
      <c r="HO419" s="3"/>
      <c r="HP419" s="3"/>
      <c r="HQ419" s="3"/>
      <c r="HR419" s="3"/>
      <c r="HS419" s="3"/>
      <c r="HT419" s="3"/>
      <c r="HU419" s="3"/>
      <c r="HV419" s="3"/>
      <c r="HW419" s="3"/>
      <c r="HX419" s="3"/>
      <c r="HY419" s="3"/>
      <c r="HZ419" s="3"/>
      <c r="IA419" s="3"/>
      <c r="IB419" s="3"/>
      <c r="IC419" s="3"/>
      <c r="ID419" s="3"/>
      <c r="IE419" s="3"/>
      <c r="IF419" s="3"/>
      <c r="IG419" s="3"/>
      <c r="IH419" s="3"/>
      <c r="II419" s="3"/>
      <c r="IJ419" s="3"/>
      <c r="IK419" s="3"/>
      <c r="IL419" s="3"/>
      <c r="IM419" s="3"/>
      <c r="IN419" s="3"/>
      <c r="IO419" s="3"/>
      <c r="IP419" s="3"/>
      <c r="IQ419" s="3"/>
      <c r="IR419" s="3"/>
      <c r="IS419" s="3"/>
      <c r="IT419" s="3"/>
      <c r="IU419" s="3"/>
    </row>
    <row r="420" spans="1:255">
      <c r="A420" s="11" t="s">
        <v>196</v>
      </c>
      <c r="B420" s="114">
        <v>29615.07</v>
      </c>
      <c r="C420" s="44">
        <v>29969.19</v>
      </c>
      <c r="D420" s="44">
        <v>294578.39</v>
      </c>
      <c r="E420" s="44">
        <v>278217.32999999996</v>
      </c>
      <c r="F420" s="44">
        <v>16361.060000000056</v>
      </c>
      <c r="G420" s="21">
        <v>5.8799999999999963E-2</v>
      </c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3"/>
      <c r="EZ420" s="3"/>
      <c r="FA420" s="3"/>
      <c r="FB420" s="3"/>
      <c r="FC420" s="3"/>
      <c r="FD420" s="3"/>
      <c r="FE420" s="3"/>
      <c r="FF420" s="3"/>
      <c r="FG420" s="3"/>
      <c r="FH420" s="3"/>
      <c r="FI420" s="3"/>
      <c r="FJ420" s="3"/>
      <c r="FK420" s="3"/>
      <c r="FL420" s="3"/>
      <c r="FM420" s="3"/>
      <c r="FN420" s="3"/>
      <c r="FO420" s="3"/>
      <c r="FP420" s="3"/>
      <c r="FQ420" s="3"/>
      <c r="FR420" s="3"/>
      <c r="FS420" s="3"/>
      <c r="FT420" s="3"/>
      <c r="FU420" s="3"/>
      <c r="FV420" s="3"/>
      <c r="FW420" s="3"/>
      <c r="FX420" s="3"/>
      <c r="FY420" s="3"/>
      <c r="FZ420" s="3"/>
      <c r="GA420" s="3"/>
      <c r="GB420" s="3"/>
      <c r="GC420" s="3"/>
      <c r="GD420" s="3"/>
      <c r="GE420" s="3"/>
      <c r="GF420" s="3"/>
      <c r="GG420" s="3"/>
      <c r="GH420" s="3"/>
      <c r="GI420" s="3"/>
      <c r="GJ420" s="3"/>
      <c r="GK420" s="3"/>
      <c r="GL420" s="3"/>
      <c r="GM420" s="3"/>
      <c r="GN420" s="3"/>
      <c r="GO420" s="3"/>
      <c r="GP420" s="3"/>
      <c r="GQ420" s="3"/>
      <c r="GR420" s="3"/>
      <c r="GS420" s="3"/>
      <c r="GT420" s="3"/>
      <c r="GU420" s="3"/>
      <c r="GV420" s="3"/>
      <c r="GW420" s="3"/>
      <c r="GX420" s="3"/>
      <c r="GY420" s="3"/>
      <c r="GZ420" s="3"/>
      <c r="HA420" s="3"/>
      <c r="HB420" s="3"/>
      <c r="HC420" s="3"/>
      <c r="HD420" s="3"/>
      <c r="HE420" s="3"/>
      <c r="HF420" s="3"/>
      <c r="HG420" s="3"/>
      <c r="HH420" s="3"/>
      <c r="HI420" s="3"/>
      <c r="HJ420" s="3"/>
      <c r="HK420" s="3"/>
      <c r="HL420" s="3"/>
      <c r="HM420" s="3"/>
      <c r="HN420" s="3"/>
      <c r="HO420" s="3"/>
      <c r="HP420" s="3"/>
      <c r="HQ420" s="3"/>
      <c r="HR420" s="3"/>
      <c r="HS420" s="3"/>
      <c r="HT420" s="3"/>
      <c r="HU420" s="3"/>
      <c r="HV420" s="3"/>
      <c r="HW420" s="3"/>
      <c r="HX420" s="3"/>
      <c r="HY420" s="3"/>
      <c r="HZ420" s="3"/>
      <c r="IA420" s="3"/>
      <c r="IB420" s="3"/>
      <c r="IC420" s="3"/>
      <c r="ID420" s="3"/>
      <c r="IE420" s="3"/>
      <c r="IF420" s="3"/>
      <c r="IG420" s="3"/>
      <c r="IH420" s="3"/>
      <c r="II420" s="3"/>
      <c r="IJ420" s="3"/>
      <c r="IK420" s="3"/>
      <c r="IL420" s="3"/>
      <c r="IM420" s="3"/>
      <c r="IN420" s="3"/>
      <c r="IO420" s="3"/>
      <c r="IP420" s="3"/>
      <c r="IQ420" s="3"/>
      <c r="IR420" s="3"/>
      <c r="IS420" s="3"/>
      <c r="IT420" s="3"/>
      <c r="IU420" s="3"/>
    </row>
    <row r="421" spans="1:255">
      <c r="A421" s="11" t="s">
        <v>176</v>
      </c>
      <c r="B421" s="114">
        <v>630.79</v>
      </c>
      <c r="C421" s="44">
        <v>529.62</v>
      </c>
      <c r="D421" s="44">
        <v>22853.94</v>
      </c>
      <c r="E421" s="44">
        <v>15433.44</v>
      </c>
      <c r="F421" s="44">
        <v>7420.4999999999982</v>
      </c>
      <c r="G421" s="21">
        <v>0.48079999999999989</v>
      </c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3"/>
      <c r="EZ421" s="3"/>
      <c r="FA421" s="3"/>
      <c r="FB421" s="3"/>
      <c r="FC421" s="3"/>
      <c r="FD421" s="3"/>
      <c r="FE421" s="3"/>
      <c r="FF421" s="3"/>
      <c r="FG421" s="3"/>
      <c r="FH421" s="3"/>
      <c r="FI421" s="3"/>
      <c r="FJ421" s="3"/>
      <c r="FK421" s="3"/>
      <c r="FL421" s="3"/>
      <c r="FM421" s="3"/>
      <c r="FN421" s="3"/>
      <c r="FO421" s="3"/>
      <c r="FP421" s="3"/>
      <c r="FQ421" s="3"/>
      <c r="FR421" s="3"/>
      <c r="FS421" s="3"/>
      <c r="FT421" s="3"/>
      <c r="FU421" s="3"/>
      <c r="FV421" s="3"/>
      <c r="FW421" s="3"/>
      <c r="FX421" s="3"/>
      <c r="FY421" s="3"/>
      <c r="FZ421" s="3"/>
      <c r="GA421" s="3"/>
      <c r="GB421" s="3"/>
      <c r="GC421" s="3"/>
      <c r="GD421" s="3"/>
      <c r="GE421" s="3"/>
      <c r="GF421" s="3"/>
      <c r="GG421" s="3"/>
      <c r="GH421" s="3"/>
      <c r="GI421" s="3"/>
      <c r="GJ421" s="3"/>
      <c r="GK421" s="3"/>
      <c r="GL421" s="3"/>
      <c r="GM421" s="3"/>
      <c r="GN421" s="3"/>
      <c r="GO421" s="3"/>
      <c r="GP421" s="3"/>
      <c r="GQ421" s="3"/>
      <c r="GR421" s="3"/>
      <c r="GS421" s="3"/>
      <c r="GT421" s="3"/>
      <c r="GU421" s="3"/>
      <c r="GV421" s="3"/>
      <c r="GW421" s="3"/>
      <c r="GX421" s="3"/>
      <c r="GY421" s="3"/>
      <c r="GZ421" s="3"/>
      <c r="HA421" s="3"/>
      <c r="HB421" s="3"/>
      <c r="HC421" s="3"/>
      <c r="HD421" s="3"/>
      <c r="HE421" s="3"/>
      <c r="HF421" s="3"/>
      <c r="HG421" s="3"/>
      <c r="HH421" s="3"/>
      <c r="HI421" s="3"/>
      <c r="HJ421" s="3"/>
      <c r="HK421" s="3"/>
      <c r="HL421" s="3"/>
      <c r="HM421" s="3"/>
      <c r="HN421" s="3"/>
      <c r="HO421" s="3"/>
      <c r="HP421" s="3"/>
      <c r="HQ421" s="3"/>
      <c r="HR421" s="3"/>
      <c r="HS421" s="3"/>
      <c r="HT421" s="3"/>
      <c r="HU421" s="3"/>
      <c r="HV421" s="3"/>
      <c r="HW421" s="3"/>
      <c r="HX421" s="3"/>
      <c r="HY421" s="3"/>
      <c r="HZ421" s="3"/>
      <c r="IA421" s="3"/>
      <c r="IB421" s="3"/>
      <c r="IC421" s="3"/>
      <c r="ID421" s="3"/>
      <c r="IE421" s="3"/>
      <c r="IF421" s="3"/>
      <c r="IG421" s="3"/>
      <c r="IH421" s="3"/>
      <c r="II421" s="3"/>
      <c r="IJ421" s="3"/>
      <c r="IK421" s="3"/>
      <c r="IL421" s="3"/>
      <c r="IM421" s="3"/>
      <c r="IN421" s="3"/>
      <c r="IO421" s="3"/>
      <c r="IP421" s="3"/>
      <c r="IQ421" s="3"/>
      <c r="IR421" s="3"/>
      <c r="IS421" s="3"/>
      <c r="IT421" s="3"/>
      <c r="IU421" s="3"/>
    </row>
    <row r="422" spans="1:255">
      <c r="A422" s="11" t="s">
        <v>188</v>
      </c>
      <c r="B422" s="114">
        <v>163638.01999999999</v>
      </c>
      <c r="C422" s="44">
        <v>187653.78</v>
      </c>
      <c r="D422" s="44">
        <v>1649794.6300000001</v>
      </c>
      <c r="E422" s="44">
        <v>1567679.4300000002</v>
      </c>
      <c r="F422" s="44">
        <v>82115.199999999953</v>
      </c>
      <c r="G422" s="21">
        <v>5.2400000000000002E-2</v>
      </c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3"/>
      <c r="EZ422" s="3"/>
      <c r="FA422" s="3"/>
      <c r="FB422" s="3"/>
      <c r="FC422" s="3"/>
      <c r="FD422" s="3"/>
      <c r="FE422" s="3"/>
      <c r="FF422" s="3"/>
      <c r="FG422" s="3"/>
      <c r="FH422" s="3"/>
      <c r="FI422" s="3"/>
      <c r="FJ422" s="3"/>
      <c r="FK422" s="3"/>
      <c r="FL422" s="3"/>
      <c r="FM422" s="3"/>
      <c r="FN422" s="3"/>
      <c r="FO422" s="3"/>
      <c r="FP422" s="3"/>
      <c r="FQ422" s="3"/>
      <c r="FR422" s="3"/>
      <c r="FS422" s="3"/>
      <c r="FT422" s="3"/>
      <c r="FU422" s="3"/>
      <c r="FV422" s="3"/>
      <c r="FW422" s="3"/>
      <c r="FX422" s="3"/>
      <c r="FY422" s="3"/>
      <c r="FZ422" s="3"/>
      <c r="GA422" s="3"/>
      <c r="GB422" s="3"/>
      <c r="GC422" s="3"/>
      <c r="GD422" s="3"/>
      <c r="GE422" s="3"/>
      <c r="GF422" s="3"/>
      <c r="GG422" s="3"/>
      <c r="GH422" s="3"/>
      <c r="GI422" s="3"/>
      <c r="GJ422" s="3"/>
      <c r="GK422" s="3"/>
      <c r="GL422" s="3"/>
      <c r="GM422" s="3"/>
      <c r="GN422" s="3"/>
      <c r="GO422" s="3"/>
      <c r="GP422" s="3"/>
      <c r="GQ422" s="3"/>
      <c r="GR422" s="3"/>
      <c r="GS422" s="3"/>
      <c r="GT422" s="3"/>
      <c r="GU422" s="3"/>
      <c r="GV422" s="3"/>
      <c r="GW422" s="3"/>
      <c r="GX422" s="3"/>
      <c r="GY422" s="3"/>
      <c r="GZ422" s="3"/>
      <c r="HA422" s="3"/>
      <c r="HB422" s="3"/>
      <c r="HC422" s="3"/>
      <c r="HD422" s="3"/>
      <c r="HE422" s="3"/>
      <c r="HF422" s="3"/>
      <c r="HG422" s="3"/>
      <c r="HH422" s="3"/>
      <c r="HI422" s="3"/>
      <c r="HJ422" s="3"/>
      <c r="HK422" s="3"/>
      <c r="HL422" s="3"/>
      <c r="HM422" s="3"/>
      <c r="HN422" s="3"/>
      <c r="HO422" s="3"/>
      <c r="HP422" s="3"/>
      <c r="HQ422" s="3"/>
      <c r="HR422" s="3"/>
      <c r="HS422" s="3"/>
      <c r="HT422" s="3"/>
      <c r="HU422" s="3"/>
      <c r="HV422" s="3"/>
      <c r="HW422" s="3"/>
      <c r="HX422" s="3"/>
      <c r="HY422" s="3"/>
      <c r="HZ422" s="3"/>
      <c r="IA422" s="3"/>
      <c r="IB422" s="3"/>
      <c r="IC422" s="3"/>
      <c r="ID422" s="3"/>
      <c r="IE422" s="3"/>
      <c r="IF422" s="3"/>
      <c r="IG422" s="3"/>
      <c r="IH422" s="3"/>
      <c r="II422" s="3"/>
      <c r="IJ422" s="3"/>
      <c r="IK422" s="3"/>
      <c r="IL422" s="3"/>
      <c r="IM422" s="3"/>
      <c r="IN422" s="3"/>
      <c r="IO422" s="3"/>
      <c r="IP422" s="3"/>
      <c r="IQ422" s="3"/>
      <c r="IR422" s="3"/>
      <c r="IS422" s="3"/>
      <c r="IT422" s="3"/>
      <c r="IU422" s="3"/>
    </row>
    <row r="423" spans="1:255">
      <c r="A423" s="11" t="s">
        <v>131</v>
      </c>
      <c r="B423" s="114">
        <v>311715</v>
      </c>
      <c r="C423" s="44">
        <v>374799.78</v>
      </c>
      <c r="D423" s="44">
        <v>3070824.7399999998</v>
      </c>
      <c r="E423" s="44">
        <v>3054867.92</v>
      </c>
      <c r="F423" s="44">
        <v>15956.819999999832</v>
      </c>
      <c r="G423" s="21">
        <v>5.2000000000000934E-3</v>
      </c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3"/>
      <c r="EZ423" s="3"/>
      <c r="FA423" s="3"/>
      <c r="FB423" s="3"/>
      <c r="FC423" s="3"/>
      <c r="FD423" s="3"/>
      <c r="FE423" s="3"/>
      <c r="FF423" s="3"/>
      <c r="FG423" s="3"/>
      <c r="FH423" s="3"/>
      <c r="FI423" s="3"/>
      <c r="FJ423" s="3"/>
      <c r="FK423" s="3"/>
      <c r="FL423" s="3"/>
      <c r="FM423" s="3"/>
      <c r="FN423" s="3"/>
      <c r="FO423" s="3"/>
      <c r="FP423" s="3"/>
      <c r="FQ423" s="3"/>
      <c r="FR423" s="3"/>
      <c r="FS423" s="3"/>
      <c r="FT423" s="3"/>
      <c r="FU423" s="3"/>
      <c r="FV423" s="3"/>
      <c r="FW423" s="3"/>
      <c r="FX423" s="3"/>
      <c r="FY423" s="3"/>
      <c r="FZ423" s="3"/>
      <c r="GA423" s="3"/>
      <c r="GB423" s="3"/>
      <c r="GC423" s="3"/>
      <c r="GD423" s="3"/>
      <c r="GE423" s="3"/>
      <c r="GF423" s="3"/>
      <c r="GG423" s="3"/>
      <c r="GH423" s="3"/>
      <c r="GI423" s="3"/>
      <c r="GJ423" s="3"/>
      <c r="GK423" s="3"/>
      <c r="GL423" s="3"/>
      <c r="GM423" s="3"/>
      <c r="GN423" s="3"/>
      <c r="GO423" s="3"/>
      <c r="GP423" s="3"/>
      <c r="GQ423" s="3"/>
      <c r="GR423" s="3"/>
      <c r="GS423" s="3"/>
      <c r="GT423" s="3"/>
      <c r="GU423" s="3"/>
      <c r="GV423" s="3"/>
      <c r="GW423" s="3"/>
      <c r="GX423" s="3"/>
      <c r="GY423" s="3"/>
      <c r="GZ423" s="3"/>
      <c r="HA423" s="3"/>
      <c r="HB423" s="3"/>
      <c r="HC423" s="3"/>
      <c r="HD423" s="3"/>
      <c r="HE423" s="3"/>
      <c r="HF423" s="3"/>
      <c r="HG423" s="3"/>
      <c r="HH423" s="3"/>
      <c r="HI423" s="3"/>
      <c r="HJ423" s="3"/>
      <c r="HK423" s="3"/>
      <c r="HL423" s="3"/>
      <c r="HM423" s="3"/>
      <c r="HN423" s="3"/>
      <c r="HO423" s="3"/>
      <c r="HP423" s="3"/>
      <c r="HQ423" s="3"/>
      <c r="HR423" s="3"/>
      <c r="HS423" s="3"/>
      <c r="HT423" s="3"/>
      <c r="HU423" s="3"/>
      <c r="HV423" s="3"/>
      <c r="HW423" s="3"/>
      <c r="HX423" s="3"/>
      <c r="HY423" s="3"/>
      <c r="HZ423" s="3"/>
      <c r="IA423" s="3"/>
      <c r="IB423" s="3"/>
      <c r="IC423" s="3"/>
      <c r="ID423" s="3"/>
      <c r="IE423" s="3"/>
      <c r="IF423" s="3"/>
      <c r="IG423" s="3"/>
      <c r="IH423" s="3"/>
      <c r="II423" s="3"/>
      <c r="IJ423" s="3"/>
      <c r="IK423" s="3"/>
      <c r="IL423" s="3"/>
      <c r="IM423" s="3"/>
      <c r="IN423" s="3"/>
      <c r="IO423" s="3"/>
      <c r="IP423" s="3"/>
      <c r="IQ423" s="3"/>
      <c r="IR423" s="3"/>
      <c r="IS423" s="3"/>
      <c r="IT423" s="3"/>
      <c r="IU423" s="3"/>
    </row>
    <row r="424" spans="1:255">
      <c r="A424" s="11" t="s">
        <v>189</v>
      </c>
      <c r="B424" s="114">
        <v>44529.33</v>
      </c>
      <c r="C424" s="44">
        <v>58883.170000000006</v>
      </c>
      <c r="D424" s="44">
        <v>447179.91</v>
      </c>
      <c r="E424" s="44">
        <v>418798.83999999997</v>
      </c>
      <c r="F424" s="44">
        <v>28381.070000000007</v>
      </c>
      <c r="G424" s="21">
        <v>6.7800000000000082E-2</v>
      </c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3"/>
      <c r="EZ424" s="3"/>
      <c r="FA424" s="3"/>
      <c r="FB424" s="3"/>
      <c r="FC424" s="3"/>
      <c r="FD424" s="3"/>
      <c r="FE424" s="3"/>
      <c r="FF424" s="3"/>
      <c r="FG424" s="3"/>
      <c r="FH424" s="3"/>
      <c r="FI424" s="3"/>
      <c r="FJ424" s="3"/>
      <c r="FK424" s="3"/>
      <c r="FL424" s="3"/>
      <c r="FM424" s="3"/>
      <c r="FN424" s="3"/>
      <c r="FO424" s="3"/>
      <c r="FP424" s="3"/>
      <c r="FQ424" s="3"/>
      <c r="FR424" s="3"/>
      <c r="FS424" s="3"/>
      <c r="FT424" s="3"/>
      <c r="FU424" s="3"/>
      <c r="FV424" s="3"/>
      <c r="FW424" s="3"/>
      <c r="FX424" s="3"/>
      <c r="FY424" s="3"/>
      <c r="FZ424" s="3"/>
      <c r="GA424" s="3"/>
      <c r="GB424" s="3"/>
      <c r="GC424" s="3"/>
      <c r="GD424" s="3"/>
      <c r="GE424" s="3"/>
      <c r="GF424" s="3"/>
      <c r="GG424" s="3"/>
      <c r="GH424" s="3"/>
      <c r="GI424" s="3"/>
      <c r="GJ424" s="3"/>
      <c r="GK424" s="3"/>
      <c r="GL424" s="3"/>
      <c r="GM424" s="3"/>
      <c r="GN424" s="3"/>
      <c r="GO424" s="3"/>
      <c r="GP424" s="3"/>
      <c r="GQ424" s="3"/>
      <c r="GR424" s="3"/>
      <c r="GS424" s="3"/>
      <c r="GT424" s="3"/>
      <c r="GU424" s="3"/>
      <c r="GV424" s="3"/>
      <c r="GW424" s="3"/>
      <c r="GX424" s="3"/>
      <c r="GY424" s="3"/>
      <c r="GZ424" s="3"/>
      <c r="HA424" s="3"/>
      <c r="HB424" s="3"/>
      <c r="HC424" s="3"/>
      <c r="HD424" s="3"/>
      <c r="HE424" s="3"/>
      <c r="HF424" s="3"/>
      <c r="HG424" s="3"/>
      <c r="HH424" s="3"/>
      <c r="HI424" s="3"/>
      <c r="HJ424" s="3"/>
      <c r="HK424" s="3"/>
      <c r="HL424" s="3"/>
      <c r="HM424" s="3"/>
      <c r="HN424" s="3"/>
      <c r="HO424" s="3"/>
      <c r="HP424" s="3"/>
      <c r="HQ424" s="3"/>
      <c r="HR424" s="3"/>
      <c r="HS424" s="3"/>
      <c r="HT424" s="3"/>
      <c r="HU424" s="3"/>
      <c r="HV424" s="3"/>
      <c r="HW424" s="3"/>
      <c r="HX424" s="3"/>
      <c r="HY424" s="3"/>
      <c r="HZ424" s="3"/>
      <c r="IA424" s="3"/>
      <c r="IB424" s="3"/>
      <c r="IC424" s="3"/>
      <c r="ID424" s="3"/>
      <c r="IE424" s="3"/>
      <c r="IF424" s="3"/>
      <c r="IG424" s="3"/>
      <c r="IH424" s="3"/>
      <c r="II424" s="3"/>
      <c r="IJ424" s="3"/>
      <c r="IK424" s="3"/>
      <c r="IL424" s="3"/>
      <c r="IM424" s="3"/>
      <c r="IN424" s="3"/>
      <c r="IO424" s="3"/>
      <c r="IP424" s="3"/>
      <c r="IQ424" s="3"/>
      <c r="IR424" s="3"/>
      <c r="IS424" s="3"/>
      <c r="IT424" s="3"/>
      <c r="IU424" s="3"/>
    </row>
    <row r="425" spans="1:255">
      <c r="A425" s="11" t="s">
        <v>123</v>
      </c>
      <c r="B425" s="114">
        <v>92347.63</v>
      </c>
      <c r="C425" s="44">
        <v>103424.47</v>
      </c>
      <c r="D425" s="44">
        <v>911655.12</v>
      </c>
      <c r="E425" s="44">
        <v>940297.30999999994</v>
      </c>
      <c r="F425" s="44">
        <v>-28642.189999999944</v>
      </c>
      <c r="G425" s="21">
        <v>-3.0499999999999972E-2</v>
      </c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3"/>
      <c r="EZ425" s="3"/>
      <c r="FA425" s="3"/>
      <c r="FB425" s="3"/>
      <c r="FC425" s="3"/>
      <c r="FD425" s="3"/>
      <c r="FE425" s="3"/>
      <c r="FF425" s="3"/>
      <c r="FG425" s="3"/>
      <c r="FH425" s="3"/>
      <c r="FI425" s="3"/>
      <c r="FJ425" s="3"/>
      <c r="FK425" s="3"/>
      <c r="FL425" s="3"/>
      <c r="FM425" s="3"/>
      <c r="FN425" s="3"/>
      <c r="FO425" s="3"/>
      <c r="FP425" s="3"/>
      <c r="FQ425" s="3"/>
      <c r="FR425" s="3"/>
      <c r="FS425" s="3"/>
      <c r="FT425" s="3"/>
      <c r="FU425" s="3"/>
      <c r="FV425" s="3"/>
      <c r="FW425" s="3"/>
      <c r="FX425" s="3"/>
      <c r="FY425" s="3"/>
      <c r="FZ425" s="3"/>
      <c r="GA425" s="3"/>
      <c r="GB425" s="3"/>
      <c r="GC425" s="3"/>
      <c r="GD425" s="3"/>
      <c r="GE425" s="3"/>
      <c r="GF425" s="3"/>
      <c r="GG425" s="3"/>
      <c r="GH425" s="3"/>
      <c r="GI425" s="3"/>
      <c r="GJ425" s="3"/>
      <c r="GK425" s="3"/>
      <c r="GL425" s="3"/>
      <c r="GM425" s="3"/>
      <c r="GN425" s="3"/>
      <c r="GO425" s="3"/>
      <c r="GP425" s="3"/>
      <c r="GQ425" s="3"/>
      <c r="GR425" s="3"/>
      <c r="GS425" s="3"/>
      <c r="GT425" s="3"/>
      <c r="GU425" s="3"/>
      <c r="GV425" s="3"/>
      <c r="GW425" s="3"/>
      <c r="GX425" s="3"/>
      <c r="GY425" s="3"/>
      <c r="GZ425" s="3"/>
      <c r="HA425" s="3"/>
      <c r="HB425" s="3"/>
      <c r="HC425" s="3"/>
      <c r="HD425" s="3"/>
      <c r="HE425" s="3"/>
      <c r="HF425" s="3"/>
      <c r="HG425" s="3"/>
      <c r="HH425" s="3"/>
      <c r="HI425" s="3"/>
      <c r="HJ425" s="3"/>
      <c r="HK425" s="3"/>
      <c r="HL425" s="3"/>
      <c r="HM425" s="3"/>
      <c r="HN425" s="3"/>
      <c r="HO425" s="3"/>
      <c r="HP425" s="3"/>
      <c r="HQ425" s="3"/>
      <c r="HR425" s="3"/>
      <c r="HS425" s="3"/>
      <c r="HT425" s="3"/>
      <c r="HU425" s="3"/>
      <c r="HV425" s="3"/>
      <c r="HW425" s="3"/>
      <c r="HX425" s="3"/>
      <c r="HY425" s="3"/>
      <c r="HZ425" s="3"/>
      <c r="IA425" s="3"/>
      <c r="IB425" s="3"/>
      <c r="IC425" s="3"/>
      <c r="ID425" s="3"/>
      <c r="IE425" s="3"/>
      <c r="IF425" s="3"/>
      <c r="IG425" s="3"/>
      <c r="IH425" s="3"/>
      <c r="II425" s="3"/>
      <c r="IJ425" s="3"/>
      <c r="IK425" s="3"/>
      <c r="IL425" s="3"/>
      <c r="IM425" s="3"/>
      <c r="IN425" s="3"/>
      <c r="IO425" s="3"/>
      <c r="IP425" s="3"/>
      <c r="IQ425" s="3"/>
      <c r="IR425" s="3"/>
      <c r="IS425" s="3"/>
      <c r="IT425" s="3"/>
      <c r="IU425" s="3"/>
    </row>
    <row r="426" spans="1:255">
      <c r="A426" s="11" t="s">
        <v>169</v>
      </c>
      <c r="B426" s="114">
        <v>58204.499999999993</v>
      </c>
      <c r="C426" s="44">
        <v>55525.71</v>
      </c>
      <c r="D426" s="44">
        <v>585895.59000000008</v>
      </c>
      <c r="E426" s="44">
        <v>510427.74000000005</v>
      </c>
      <c r="F426" s="44">
        <v>75467.850000000035</v>
      </c>
      <c r="G426" s="21">
        <v>0.14789999999999992</v>
      </c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3"/>
      <c r="EZ426" s="3"/>
      <c r="FA426" s="3"/>
      <c r="FB426" s="3"/>
      <c r="FC426" s="3"/>
      <c r="FD426" s="3"/>
      <c r="FE426" s="3"/>
      <c r="FF426" s="3"/>
      <c r="FG426" s="3"/>
      <c r="FH426" s="3"/>
      <c r="FI426" s="3"/>
      <c r="FJ426" s="3"/>
      <c r="FK426" s="3"/>
      <c r="FL426" s="3"/>
      <c r="FM426" s="3"/>
      <c r="FN426" s="3"/>
      <c r="FO426" s="3"/>
      <c r="FP426" s="3"/>
      <c r="FQ426" s="3"/>
      <c r="FR426" s="3"/>
      <c r="FS426" s="3"/>
      <c r="FT426" s="3"/>
      <c r="FU426" s="3"/>
      <c r="FV426" s="3"/>
      <c r="FW426" s="3"/>
      <c r="FX426" s="3"/>
      <c r="FY426" s="3"/>
      <c r="FZ426" s="3"/>
      <c r="GA426" s="3"/>
      <c r="GB426" s="3"/>
      <c r="GC426" s="3"/>
      <c r="GD426" s="3"/>
      <c r="GE426" s="3"/>
      <c r="GF426" s="3"/>
      <c r="GG426" s="3"/>
      <c r="GH426" s="3"/>
      <c r="GI426" s="3"/>
      <c r="GJ426" s="3"/>
      <c r="GK426" s="3"/>
      <c r="GL426" s="3"/>
      <c r="GM426" s="3"/>
      <c r="GN426" s="3"/>
      <c r="GO426" s="3"/>
      <c r="GP426" s="3"/>
      <c r="GQ426" s="3"/>
      <c r="GR426" s="3"/>
      <c r="GS426" s="3"/>
      <c r="GT426" s="3"/>
      <c r="GU426" s="3"/>
      <c r="GV426" s="3"/>
      <c r="GW426" s="3"/>
      <c r="GX426" s="3"/>
      <c r="GY426" s="3"/>
      <c r="GZ426" s="3"/>
      <c r="HA426" s="3"/>
      <c r="HB426" s="3"/>
      <c r="HC426" s="3"/>
      <c r="HD426" s="3"/>
      <c r="HE426" s="3"/>
      <c r="HF426" s="3"/>
      <c r="HG426" s="3"/>
      <c r="HH426" s="3"/>
      <c r="HI426" s="3"/>
      <c r="HJ426" s="3"/>
      <c r="HK426" s="3"/>
      <c r="HL426" s="3"/>
      <c r="HM426" s="3"/>
      <c r="HN426" s="3"/>
      <c r="HO426" s="3"/>
      <c r="HP426" s="3"/>
      <c r="HQ426" s="3"/>
      <c r="HR426" s="3"/>
      <c r="HS426" s="3"/>
      <c r="HT426" s="3"/>
      <c r="HU426" s="3"/>
      <c r="HV426" s="3"/>
      <c r="HW426" s="3"/>
      <c r="HX426" s="3"/>
      <c r="HY426" s="3"/>
      <c r="HZ426" s="3"/>
      <c r="IA426" s="3"/>
      <c r="IB426" s="3"/>
      <c r="IC426" s="3"/>
      <c r="ID426" s="3"/>
      <c r="IE426" s="3"/>
      <c r="IF426" s="3"/>
      <c r="IG426" s="3"/>
      <c r="IH426" s="3"/>
      <c r="II426" s="3"/>
      <c r="IJ426" s="3"/>
      <c r="IK426" s="3"/>
      <c r="IL426" s="3"/>
      <c r="IM426" s="3"/>
      <c r="IN426" s="3"/>
      <c r="IO426" s="3"/>
      <c r="IP426" s="3"/>
      <c r="IQ426" s="3"/>
      <c r="IR426" s="3"/>
      <c r="IS426" s="3"/>
      <c r="IT426" s="3"/>
      <c r="IU426" s="3"/>
    </row>
    <row r="427" spans="1:255">
      <c r="A427" s="11" t="s">
        <v>341</v>
      </c>
      <c r="B427" s="114">
        <v>11653.59</v>
      </c>
      <c r="C427" s="44"/>
      <c r="D427" s="44">
        <v>11653.59</v>
      </c>
      <c r="E427" s="44">
        <v>0</v>
      </c>
      <c r="F427" s="44">
        <v>11653.59</v>
      </c>
      <c r="G427" s="21">
        <v>0</v>
      </c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3"/>
      <c r="EZ427" s="3"/>
      <c r="FA427" s="3"/>
      <c r="FB427" s="3"/>
      <c r="FC427" s="3"/>
      <c r="FD427" s="3"/>
      <c r="FE427" s="3"/>
      <c r="FF427" s="3"/>
      <c r="FG427" s="3"/>
      <c r="FH427" s="3"/>
      <c r="FI427" s="3"/>
      <c r="FJ427" s="3"/>
      <c r="FK427" s="3"/>
      <c r="FL427" s="3"/>
      <c r="FM427" s="3"/>
      <c r="FN427" s="3"/>
      <c r="FO427" s="3"/>
      <c r="FP427" s="3"/>
      <c r="FQ427" s="3"/>
      <c r="FR427" s="3"/>
      <c r="FS427" s="3"/>
      <c r="FT427" s="3"/>
      <c r="FU427" s="3"/>
      <c r="FV427" s="3"/>
      <c r="FW427" s="3"/>
      <c r="FX427" s="3"/>
      <c r="FY427" s="3"/>
      <c r="FZ427" s="3"/>
      <c r="GA427" s="3"/>
      <c r="GB427" s="3"/>
      <c r="GC427" s="3"/>
      <c r="GD427" s="3"/>
      <c r="GE427" s="3"/>
      <c r="GF427" s="3"/>
      <c r="GG427" s="3"/>
      <c r="GH427" s="3"/>
      <c r="GI427" s="3"/>
      <c r="GJ427" s="3"/>
      <c r="GK427" s="3"/>
      <c r="GL427" s="3"/>
      <c r="GM427" s="3"/>
      <c r="GN427" s="3"/>
      <c r="GO427" s="3"/>
      <c r="GP427" s="3"/>
      <c r="GQ427" s="3"/>
      <c r="GR427" s="3"/>
      <c r="GS427" s="3"/>
      <c r="GT427" s="3"/>
      <c r="GU427" s="3"/>
      <c r="GV427" s="3"/>
      <c r="GW427" s="3"/>
      <c r="GX427" s="3"/>
      <c r="GY427" s="3"/>
      <c r="GZ427" s="3"/>
      <c r="HA427" s="3"/>
      <c r="HB427" s="3"/>
      <c r="HC427" s="3"/>
      <c r="HD427" s="3"/>
      <c r="HE427" s="3"/>
      <c r="HF427" s="3"/>
      <c r="HG427" s="3"/>
      <c r="HH427" s="3"/>
      <c r="HI427" s="3"/>
      <c r="HJ427" s="3"/>
      <c r="HK427" s="3"/>
      <c r="HL427" s="3"/>
      <c r="HM427" s="3"/>
      <c r="HN427" s="3"/>
      <c r="HO427" s="3"/>
      <c r="HP427" s="3"/>
      <c r="HQ427" s="3"/>
      <c r="HR427" s="3"/>
      <c r="HS427" s="3"/>
      <c r="HT427" s="3"/>
      <c r="HU427" s="3"/>
      <c r="HV427" s="3"/>
      <c r="HW427" s="3"/>
      <c r="HX427" s="3"/>
      <c r="HY427" s="3"/>
      <c r="HZ427" s="3"/>
      <c r="IA427" s="3"/>
      <c r="IB427" s="3"/>
      <c r="IC427" s="3"/>
      <c r="ID427" s="3"/>
      <c r="IE427" s="3"/>
      <c r="IF427" s="3"/>
      <c r="IG427" s="3"/>
      <c r="IH427" s="3"/>
      <c r="II427" s="3"/>
      <c r="IJ427" s="3"/>
      <c r="IK427" s="3"/>
      <c r="IL427" s="3"/>
      <c r="IM427" s="3"/>
      <c r="IN427" s="3"/>
      <c r="IO427" s="3"/>
      <c r="IP427" s="3"/>
      <c r="IQ427" s="3"/>
      <c r="IR427" s="3"/>
      <c r="IS427" s="3"/>
      <c r="IT427" s="3"/>
      <c r="IU427" s="3"/>
    </row>
    <row r="428" spans="1:255">
      <c r="A428" s="11" t="s">
        <v>153</v>
      </c>
      <c r="B428" s="114">
        <v>14928.490000000002</v>
      </c>
      <c r="C428" s="44">
        <v>18326.21</v>
      </c>
      <c r="D428" s="44">
        <v>183638.31999999998</v>
      </c>
      <c r="E428" s="44">
        <v>189392.83000000002</v>
      </c>
      <c r="F428" s="44">
        <v>-5754.5100000000384</v>
      </c>
      <c r="G428" s="21">
        <v>-3.0399999999999983E-2</v>
      </c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3"/>
      <c r="EZ428" s="3"/>
      <c r="FA428" s="3"/>
      <c r="FB428" s="3"/>
      <c r="FC428" s="3"/>
      <c r="FD428" s="3"/>
      <c r="FE428" s="3"/>
      <c r="FF428" s="3"/>
      <c r="FG428" s="3"/>
      <c r="FH428" s="3"/>
      <c r="FI428" s="3"/>
      <c r="FJ428" s="3"/>
      <c r="FK428" s="3"/>
      <c r="FL428" s="3"/>
      <c r="FM428" s="3"/>
      <c r="FN428" s="3"/>
      <c r="FO428" s="3"/>
      <c r="FP428" s="3"/>
      <c r="FQ428" s="3"/>
      <c r="FR428" s="3"/>
      <c r="FS428" s="3"/>
      <c r="FT428" s="3"/>
      <c r="FU428" s="3"/>
      <c r="FV428" s="3"/>
      <c r="FW428" s="3"/>
      <c r="FX428" s="3"/>
      <c r="FY428" s="3"/>
      <c r="FZ428" s="3"/>
      <c r="GA428" s="3"/>
      <c r="GB428" s="3"/>
      <c r="GC428" s="3"/>
      <c r="GD428" s="3"/>
      <c r="GE428" s="3"/>
      <c r="GF428" s="3"/>
      <c r="GG428" s="3"/>
      <c r="GH428" s="3"/>
      <c r="GI428" s="3"/>
      <c r="GJ428" s="3"/>
      <c r="GK428" s="3"/>
      <c r="GL428" s="3"/>
      <c r="GM428" s="3"/>
      <c r="GN428" s="3"/>
      <c r="GO428" s="3"/>
      <c r="GP428" s="3"/>
      <c r="GQ428" s="3"/>
      <c r="GR428" s="3"/>
      <c r="GS428" s="3"/>
      <c r="GT428" s="3"/>
      <c r="GU428" s="3"/>
      <c r="GV428" s="3"/>
      <c r="GW428" s="3"/>
      <c r="GX428" s="3"/>
      <c r="GY428" s="3"/>
      <c r="GZ428" s="3"/>
      <c r="HA428" s="3"/>
      <c r="HB428" s="3"/>
      <c r="HC428" s="3"/>
      <c r="HD428" s="3"/>
      <c r="HE428" s="3"/>
      <c r="HF428" s="3"/>
      <c r="HG428" s="3"/>
      <c r="HH428" s="3"/>
      <c r="HI428" s="3"/>
      <c r="HJ428" s="3"/>
      <c r="HK428" s="3"/>
      <c r="HL428" s="3"/>
      <c r="HM428" s="3"/>
      <c r="HN428" s="3"/>
      <c r="HO428" s="3"/>
      <c r="HP428" s="3"/>
      <c r="HQ428" s="3"/>
      <c r="HR428" s="3"/>
      <c r="HS428" s="3"/>
      <c r="HT428" s="3"/>
      <c r="HU428" s="3"/>
      <c r="HV428" s="3"/>
      <c r="HW428" s="3"/>
      <c r="HX428" s="3"/>
      <c r="HY428" s="3"/>
      <c r="HZ428" s="3"/>
      <c r="IA428" s="3"/>
      <c r="IB428" s="3"/>
      <c r="IC428" s="3"/>
      <c r="ID428" s="3"/>
      <c r="IE428" s="3"/>
      <c r="IF428" s="3"/>
      <c r="IG428" s="3"/>
      <c r="IH428" s="3"/>
      <c r="II428" s="3"/>
      <c r="IJ428" s="3"/>
      <c r="IK428" s="3"/>
      <c r="IL428" s="3"/>
      <c r="IM428" s="3"/>
      <c r="IN428" s="3"/>
      <c r="IO428" s="3"/>
      <c r="IP428" s="3"/>
      <c r="IQ428" s="3"/>
      <c r="IR428" s="3"/>
      <c r="IS428" s="3"/>
      <c r="IT428" s="3"/>
      <c r="IU428" s="3"/>
    </row>
    <row r="429" spans="1:255">
      <c r="A429" s="11" t="s">
        <v>175</v>
      </c>
      <c r="B429" s="114">
        <v>36084.520000000004</v>
      </c>
      <c r="C429" s="44">
        <v>36301.18</v>
      </c>
      <c r="D429" s="44">
        <v>360715.44</v>
      </c>
      <c r="E429" s="44">
        <v>347092.05</v>
      </c>
      <c r="F429" s="44">
        <v>13623.390000000014</v>
      </c>
      <c r="G429" s="21">
        <v>3.9299999999999891E-2</v>
      </c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3"/>
      <c r="EZ429" s="3"/>
      <c r="FA429" s="3"/>
      <c r="FB429" s="3"/>
      <c r="FC429" s="3"/>
      <c r="FD429" s="3"/>
      <c r="FE429" s="3"/>
      <c r="FF429" s="3"/>
      <c r="FG429" s="3"/>
      <c r="FH429" s="3"/>
      <c r="FI429" s="3"/>
      <c r="FJ429" s="3"/>
      <c r="FK429" s="3"/>
      <c r="FL429" s="3"/>
      <c r="FM429" s="3"/>
      <c r="FN429" s="3"/>
      <c r="FO429" s="3"/>
      <c r="FP429" s="3"/>
      <c r="FQ429" s="3"/>
      <c r="FR429" s="3"/>
      <c r="FS429" s="3"/>
      <c r="FT429" s="3"/>
      <c r="FU429" s="3"/>
      <c r="FV429" s="3"/>
      <c r="FW429" s="3"/>
      <c r="FX429" s="3"/>
      <c r="FY429" s="3"/>
      <c r="FZ429" s="3"/>
      <c r="GA429" s="3"/>
      <c r="GB429" s="3"/>
      <c r="GC429" s="3"/>
      <c r="GD429" s="3"/>
      <c r="GE429" s="3"/>
      <c r="GF429" s="3"/>
      <c r="GG429" s="3"/>
      <c r="GH429" s="3"/>
      <c r="GI429" s="3"/>
      <c r="GJ429" s="3"/>
      <c r="GK429" s="3"/>
      <c r="GL429" s="3"/>
      <c r="GM429" s="3"/>
      <c r="GN429" s="3"/>
      <c r="GO429" s="3"/>
      <c r="GP429" s="3"/>
      <c r="GQ429" s="3"/>
      <c r="GR429" s="3"/>
      <c r="GS429" s="3"/>
      <c r="GT429" s="3"/>
      <c r="GU429" s="3"/>
      <c r="GV429" s="3"/>
      <c r="GW429" s="3"/>
      <c r="GX429" s="3"/>
      <c r="GY429" s="3"/>
      <c r="GZ429" s="3"/>
      <c r="HA429" s="3"/>
      <c r="HB429" s="3"/>
      <c r="HC429" s="3"/>
      <c r="HD429" s="3"/>
      <c r="HE429" s="3"/>
      <c r="HF429" s="3"/>
      <c r="HG429" s="3"/>
      <c r="HH429" s="3"/>
      <c r="HI429" s="3"/>
      <c r="HJ429" s="3"/>
      <c r="HK429" s="3"/>
      <c r="HL429" s="3"/>
      <c r="HM429" s="3"/>
      <c r="HN429" s="3"/>
      <c r="HO429" s="3"/>
      <c r="HP429" s="3"/>
      <c r="HQ429" s="3"/>
      <c r="HR429" s="3"/>
      <c r="HS429" s="3"/>
      <c r="HT429" s="3"/>
      <c r="HU429" s="3"/>
      <c r="HV429" s="3"/>
      <c r="HW429" s="3"/>
      <c r="HX429" s="3"/>
      <c r="HY429" s="3"/>
      <c r="HZ429" s="3"/>
      <c r="IA429" s="3"/>
      <c r="IB429" s="3"/>
      <c r="IC429" s="3"/>
      <c r="ID429" s="3"/>
      <c r="IE429" s="3"/>
      <c r="IF429" s="3"/>
      <c r="IG429" s="3"/>
      <c r="IH429" s="3"/>
      <c r="II429" s="3"/>
      <c r="IJ429" s="3"/>
      <c r="IK429" s="3"/>
      <c r="IL429" s="3"/>
      <c r="IM429" s="3"/>
      <c r="IN429" s="3"/>
      <c r="IO429" s="3"/>
      <c r="IP429" s="3"/>
      <c r="IQ429" s="3"/>
      <c r="IR429" s="3"/>
      <c r="IS429" s="3"/>
      <c r="IT429" s="3"/>
      <c r="IU429" s="3"/>
    </row>
    <row r="430" spans="1:255">
      <c r="A430" s="11" t="s">
        <v>151</v>
      </c>
      <c r="B430" s="114">
        <v>240767.79</v>
      </c>
      <c r="C430" s="44">
        <v>237687.75999999998</v>
      </c>
      <c r="D430" s="44">
        <v>2471088.9</v>
      </c>
      <c r="E430" s="44">
        <v>2388132.5099999998</v>
      </c>
      <c r="F430" s="44">
        <v>82956.39000000013</v>
      </c>
      <c r="G430" s="21">
        <v>3.4699999999999953E-2</v>
      </c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</row>
    <row r="431" spans="1:255">
      <c r="A431" s="11" t="s">
        <v>231</v>
      </c>
      <c r="B431" s="114">
        <v>28172.3</v>
      </c>
      <c r="C431" s="11">
        <v>31182.59</v>
      </c>
      <c r="D431" s="44">
        <v>285265.8</v>
      </c>
      <c r="E431" s="44">
        <v>292438.56</v>
      </c>
      <c r="F431" s="44">
        <v>-7172.7600000000093</v>
      </c>
      <c r="G431" s="21">
        <v>-2.4499999999999966E-2</v>
      </c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3"/>
      <c r="EZ431" s="3"/>
      <c r="FA431" s="3"/>
      <c r="FB431" s="3"/>
      <c r="FC431" s="3"/>
      <c r="FD431" s="3"/>
      <c r="FE431" s="3"/>
      <c r="FF431" s="3"/>
      <c r="FG431" s="3"/>
      <c r="FH431" s="3"/>
      <c r="FI431" s="3"/>
      <c r="FJ431" s="3"/>
      <c r="FK431" s="3"/>
      <c r="FL431" s="3"/>
      <c r="FM431" s="3"/>
      <c r="FN431" s="3"/>
      <c r="FO431" s="3"/>
      <c r="FP431" s="3"/>
      <c r="FQ431" s="3"/>
      <c r="FR431" s="3"/>
      <c r="FS431" s="3"/>
      <c r="FT431" s="3"/>
      <c r="FU431" s="3"/>
      <c r="FV431" s="3"/>
      <c r="FW431" s="3"/>
      <c r="FX431" s="3"/>
      <c r="FY431" s="3"/>
      <c r="FZ431" s="3"/>
      <c r="GA431" s="3"/>
      <c r="GB431" s="3"/>
      <c r="GC431" s="3"/>
      <c r="GD431" s="3"/>
      <c r="GE431" s="3"/>
      <c r="GF431" s="3"/>
      <c r="GG431" s="3"/>
      <c r="GH431" s="3"/>
      <c r="GI431" s="3"/>
      <c r="GJ431" s="3"/>
      <c r="GK431" s="3"/>
      <c r="GL431" s="3"/>
      <c r="GM431" s="3"/>
      <c r="GN431" s="3"/>
      <c r="GO431" s="3"/>
      <c r="GP431" s="3"/>
      <c r="GQ431" s="3"/>
      <c r="GR431" s="3"/>
      <c r="GS431" s="3"/>
      <c r="GT431" s="3"/>
      <c r="GU431" s="3"/>
      <c r="GV431" s="3"/>
      <c r="GW431" s="3"/>
      <c r="GX431" s="3"/>
      <c r="GY431" s="3"/>
      <c r="GZ431" s="3"/>
      <c r="HA431" s="3"/>
      <c r="HB431" s="3"/>
      <c r="HC431" s="3"/>
      <c r="HD431" s="3"/>
      <c r="HE431" s="3"/>
      <c r="HF431" s="3"/>
      <c r="HG431" s="3"/>
      <c r="HH431" s="3"/>
      <c r="HI431" s="3"/>
      <c r="HJ431" s="3"/>
      <c r="HK431" s="3"/>
      <c r="HL431" s="3"/>
      <c r="HM431" s="3"/>
      <c r="HN431" s="3"/>
      <c r="HO431" s="3"/>
      <c r="HP431" s="3"/>
      <c r="HQ431" s="3"/>
      <c r="HR431" s="3"/>
      <c r="HS431" s="3"/>
      <c r="HT431" s="3"/>
      <c r="HU431" s="3"/>
      <c r="HV431" s="3"/>
      <c r="HW431" s="3"/>
      <c r="HX431" s="3"/>
      <c r="HY431" s="3"/>
      <c r="HZ431" s="3"/>
      <c r="IA431" s="3"/>
      <c r="IB431" s="3"/>
      <c r="IC431" s="3"/>
      <c r="ID431" s="3"/>
      <c r="IE431" s="3"/>
      <c r="IF431" s="3"/>
      <c r="IG431" s="3"/>
      <c r="IH431" s="3"/>
      <c r="II431" s="3"/>
      <c r="IJ431" s="3"/>
      <c r="IK431" s="3"/>
      <c r="IL431" s="3"/>
      <c r="IM431" s="3"/>
      <c r="IN431" s="3"/>
      <c r="IO431" s="3"/>
      <c r="IP431" s="3"/>
      <c r="IQ431" s="3"/>
      <c r="IR431" s="3"/>
      <c r="IS431" s="3"/>
      <c r="IT431" s="3"/>
      <c r="IU431" s="3"/>
    </row>
    <row r="432" spans="1:255">
      <c r="A432" s="11" t="s">
        <v>246</v>
      </c>
      <c r="B432" s="114">
        <v>10876.61</v>
      </c>
      <c r="C432" s="11">
        <v>10575.91</v>
      </c>
      <c r="D432" s="44">
        <v>105693.62000000001</v>
      </c>
      <c r="E432" s="44">
        <v>102132.32</v>
      </c>
      <c r="F432" s="44">
        <v>3561.3000000000029</v>
      </c>
      <c r="G432" s="21">
        <v>3.4899999999999931E-2</v>
      </c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3"/>
      <c r="EZ432" s="3"/>
      <c r="FA432" s="3"/>
      <c r="FB432" s="3"/>
      <c r="FC432" s="3"/>
      <c r="FD432" s="3"/>
      <c r="FE432" s="3"/>
      <c r="FF432" s="3"/>
      <c r="FG432" s="3"/>
      <c r="FH432" s="3"/>
      <c r="FI432" s="3"/>
      <c r="FJ432" s="3"/>
      <c r="FK432" s="3"/>
      <c r="FL432" s="3"/>
      <c r="FM432" s="3"/>
      <c r="FN432" s="3"/>
      <c r="FO432" s="3"/>
      <c r="FP432" s="3"/>
      <c r="FQ432" s="3"/>
      <c r="FR432" s="3"/>
      <c r="FS432" s="3"/>
      <c r="FT432" s="3"/>
      <c r="FU432" s="3"/>
      <c r="FV432" s="3"/>
      <c r="FW432" s="3"/>
      <c r="FX432" s="3"/>
      <c r="FY432" s="3"/>
      <c r="FZ432" s="3"/>
      <c r="GA432" s="3"/>
      <c r="GB432" s="3"/>
      <c r="GC432" s="3"/>
      <c r="GD432" s="3"/>
      <c r="GE432" s="3"/>
      <c r="GF432" s="3"/>
      <c r="GG432" s="3"/>
      <c r="GH432" s="3"/>
      <c r="GI432" s="3"/>
      <c r="GJ432" s="3"/>
      <c r="GK432" s="3"/>
      <c r="GL432" s="3"/>
      <c r="GM432" s="3"/>
      <c r="GN432" s="3"/>
      <c r="GO432" s="3"/>
      <c r="GP432" s="3"/>
      <c r="GQ432" s="3"/>
      <c r="GR432" s="3"/>
      <c r="GS432" s="3"/>
      <c r="GT432" s="3"/>
      <c r="GU432" s="3"/>
      <c r="GV432" s="3"/>
      <c r="GW432" s="3"/>
      <c r="GX432" s="3"/>
      <c r="GY432" s="3"/>
      <c r="GZ432" s="3"/>
      <c r="HA432" s="3"/>
      <c r="HB432" s="3"/>
      <c r="HC432" s="3"/>
      <c r="HD432" s="3"/>
      <c r="HE432" s="3"/>
      <c r="HF432" s="3"/>
      <c r="HG432" s="3"/>
      <c r="HH432" s="3"/>
      <c r="HI432" s="3"/>
      <c r="HJ432" s="3"/>
      <c r="HK432" s="3"/>
      <c r="HL432" s="3"/>
      <c r="HM432" s="3"/>
      <c r="HN432" s="3"/>
      <c r="HO432" s="3"/>
      <c r="HP432" s="3"/>
      <c r="HQ432" s="3"/>
      <c r="HR432" s="3"/>
      <c r="HS432" s="3"/>
      <c r="HT432" s="3"/>
      <c r="HU432" s="3"/>
      <c r="HV432" s="3"/>
      <c r="HW432" s="3"/>
      <c r="HX432" s="3"/>
      <c r="HY432" s="3"/>
      <c r="HZ432" s="3"/>
      <c r="IA432" s="3"/>
      <c r="IB432" s="3"/>
      <c r="IC432" s="3"/>
      <c r="ID432" s="3"/>
      <c r="IE432" s="3"/>
      <c r="IF432" s="3"/>
      <c r="IG432" s="3"/>
      <c r="IH432" s="3"/>
      <c r="II432" s="3"/>
      <c r="IJ432" s="3"/>
      <c r="IK432" s="3"/>
      <c r="IL432" s="3"/>
      <c r="IM432" s="3"/>
      <c r="IN432" s="3"/>
      <c r="IO432" s="3"/>
      <c r="IP432" s="3"/>
      <c r="IQ432" s="3"/>
      <c r="IR432" s="3"/>
      <c r="IS432" s="3"/>
      <c r="IT432" s="3"/>
      <c r="IU432" s="3"/>
    </row>
    <row r="433" spans="1:255">
      <c r="A433" s="11" t="s">
        <v>241</v>
      </c>
      <c r="B433" s="114">
        <v>22777.13</v>
      </c>
      <c r="C433" s="11">
        <v>18907.240000000002</v>
      </c>
      <c r="D433" s="44">
        <v>210826.18</v>
      </c>
      <c r="E433" s="44">
        <v>93922.19</v>
      </c>
      <c r="F433" s="44">
        <v>116903.98999999999</v>
      </c>
      <c r="G433" s="21">
        <v>1.2446999999999999</v>
      </c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3"/>
      <c r="EZ433" s="3"/>
      <c r="FA433" s="3"/>
      <c r="FB433" s="3"/>
      <c r="FC433" s="3"/>
      <c r="FD433" s="3"/>
      <c r="FE433" s="3"/>
      <c r="FF433" s="3"/>
      <c r="FG433" s="3"/>
      <c r="FH433" s="3"/>
      <c r="FI433" s="3"/>
      <c r="FJ433" s="3"/>
      <c r="FK433" s="3"/>
      <c r="FL433" s="3"/>
      <c r="FM433" s="3"/>
      <c r="FN433" s="3"/>
      <c r="FO433" s="3"/>
      <c r="FP433" s="3"/>
      <c r="FQ433" s="3"/>
      <c r="FR433" s="3"/>
      <c r="FS433" s="3"/>
      <c r="FT433" s="3"/>
      <c r="FU433" s="3"/>
      <c r="FV433" s="3"/>
      <c r="FW433" s="3"/>
      <c r="FX433" s="3"/>
      <c r="FY433" s="3"/>
      <c r="FZ433" s="3"/>
      <c r="GA433" s="3"/>
      <c r="GB433" s="3"/>
      <c r="GC433" s="3"/>
      <c r="GD433" s="3"/>
      <c r="GE433" s="3"/>
      <c r="GF433" s="3"/>
      <c r="GG433" s="3"/>
      <c r="GH433" s="3"/>
      <c r="GI433" s="3"/>
      <c r="GJ433" s="3"/>
      <c r="GK433" s="3"/>
      <c r="GL433" s="3"/>
      <c r="GM433" s="3"/>
      <c r="GN433" s="3"/>
      <c r="GO433" s="3"/>
      <c r="GP433" s="3"/>
      <c r="GQ433" s="3"/>
      <c r="GR433" s="3"/>
      <c r="GS433" s="3"/>
      <c r="GT433" s="3"/>
      <c r="GU433" s="3"/>
      <c r="GV433" s="3"/>
      <c r="GW433" s="3"/>
      <c r="GX433" s="3"/>
      <c r="GY433" s="3"/>
      <c r="GZ433" s="3"/>
      <c r="HA433" s="3"/>
      <c r="HB433" s="3"/>
      <c r="HC433" s="3"/>
      <c r="HD433" s="3"/>
      <c r="HE433" s="3"/>
      <c r="HF433" s="3"/>
      <c r="HG433" s="3"/>
      <c r="HH433" s="3"/>
      <c r="HI433" s="3"/>
      <c r="HJ433" s="3"/>
      <c r="HK433" s="3"/>
      <c r="HL433" s="3"/>
      <c r="HM433" s="3"/>
      <c r="HN433" s="3"/>
      <c r="HO433" s="3"/>
      <c r="HP433" s="3"/>
      <c r="HQ433" s="3"/>
      <c r="HR433" s="3"/>
      <c r="HS433" s="3"/>
      <c r="HT433" s="3"/>
      <c r="HU433" s="3"/>
      <c r="HV433" s="3"/>
      <c r="HW433" s="3"/>
      <c r="HX433" s="3"/>
      <c r="HY433" s="3"/>
      <c r="HZ433" s="3"/>
      <c r="IA433" s="3"/>
      <c r="IB433" s="3"/>
      <c r="IC433" s="3"/>
      <c r="ID433" s="3"/>
      <c r="IE433" s="3"/>
      <c r="IF433" s="3"/>
      <c r="IG433" s="3"/>
      <c r="IH433" s="3"/>
      <c r="II433" s="3"/>
      <c r="IJ433" s="3"/>
      <c r="IK433" s="3"/>
      <c r="IL433" s="3"/>
      <c r="IM433" s="3"/>
      <c r="IN433" s="3"/>
      <c r="IO433" s="3"/>
      <c r="IP433" s="3"/>
      <c r="IQ433" s="3"/>
      <c r="IR433" s="3"/>
      <c r="IS433" s="3"/>
      <c r="IT433" s="3"/>
      <c r="IU433" s="3"/>
    </row>
    <row r="434" spans="1:255">
      <c r="A434" s="11" t="s">
        <v>242</v>
      </c>
      <c r="B434" s="114">
        <v>11705</v>
      </c>
      <c r="C434" s="11">
        <v>6175.76</v>
      </c>
      <c r="D434" s="44">
        <v>104125.02000000002</v>
      </c>
      <c r="E434" s="44">
        <v>57673.570000000007</v>
      </c>
      <c r="F434" s="44">
        <v>46451.450000000012</v>
      </c>
      <c r="G434" s="21">
        <v>0.80539999999999989</v>
      </c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3"/>
      <c r="EZ434" s="3"/>
      <c r="FA434" s="3"/>
      <c r="FB434" s="3"/>
      <c r="FC434" s="3"/>
      <c r="FD434" s="3"/>
      <c r="FE434" s="3"/>
      <c r="FF434" s="3"/>
      <c r="FG434" s="3"/>
      <c r="FH434" s="3"/>
      <c r="FI434" s="3"/>
      <c r="FJ434" s="3"/>
      <c r="FK434" s="3"/>
      <c r="FL434" s="3"/>
      <c r="FM434" s="3"/>
      <c r="FN434" s="3"/>
      <c r="FO434" s="3"/>
      <c r="FP434" s="3"/>
      <c r="FQ434" s="3"/>
      <c r="FR434" s="3"/>
      <c r="FS434" s="3"/>
      <c r="FT434" s="3"/>
      <c r="FU434" s="3"/>
      <c r="FV434" s="3"/>
      <c r="FW434" s="3"/>
      <c r="FX434" s="3"/>
      <c r="FY434" s="3"/>
      <c r="FZ434" s="3"/>
      <c r="GA434" s="3"/>
      <c r="GB434" s="3"/>
      <c r="GC434" s="3"/>
      <c r="GD434" s="3"/>
      <c r="GE434" s="3"/>
      <c r="GF434" s="3"/>
      <c r="GG434" s="3"/>
      <c r="GH434" s="3"/>
      <c r="GI434" s="3"/>
      <c r="GJ434" s="3"/>
      <c r="GK434" s="3"/>
      <c r="GL434" s="3"/>
      <c r="GM434" s="3"/>
      <c r="GN434" s="3"/>
      <c r="GO434" s="3"/>
      <c r="GP434" s="3"/>
      <c r="GQ434" s="3"/>
      <c r="GR434" s="3"/>
      <c r="GS434" s="3"/>
      <c r="GT434" s="3"/>
      <c r="GU434" s="3"/>
      <c r="GV434" s="3"/>
      <c r="GW434" s="3"/>
      <c r="GX434" s="3"/>
      <c r="GY434" s="3"/>
      <c r="GZ434" s="3"/>
      <c r="HA434" s="3"/>
      <c r="HB434" s="3"/>
      <c r="HC434" s="3"/>
      <c r="HD434" s="3"/>
      <c r="HE434" s="3"/>
      <c r="HF434" s="3"/>
      <c r="HG434" s="3"/>
      <c r="HH434" s="3"/>
      <c r="HI434" s="3"/>
      <c r="HJ434" s="3"/>
      <c r="HK434" s="3"/>
      <c r="HL434" s="3"/>
      <c r="HM434" s="3"/>
      <c r="HN434" s="3"/>
      <c r="HO434" s="3"/>
      <c r="HP434" s="3"/>
      <c r="HQ434" s="3"/>
      <c r="HR434" s="3"/>
      <c r="HS434" s="3"/>
      <c r="HT434" s="3"/>
      <c r="HU434" s="3"/>
      <c r="HV434" s="3"/>
      <c r="HW434" s="3"/>
      <c r="HX434" s="3"/>
      <c r="HY434" s="3"/>
      <c r="HZ434" s="3"/>
      <c r="IA434" s="3"/>
      <c r="IB434" s="3"/>
      <c r="IC434" s="3"/>
      <c r="ID434" s="3"/>
      <c r="IE434" s="3"/>
      <c r="IF434" s="3"/>
      <c r="IG434" s="3"/>
      <c r="IH434" s="3"/>
      <c r="II434" s="3"/>
      <c r="IJ434" s="3"/>
      <c r="IK434" s="3"/>
      <c r="IL434" s="3"/>
      <c r="IM434" s="3"/>
      <c r="IN434" s="3"/>
      <c r="IO434" s="3"/>
      <c r="IP434" s="3"/>
      <c r="IQ434" s="3"/>
      <c r="IR434" s="3"/>
      <c r="IS434" s="3"/>
      <c r="IT434" s="3"/>
      <c r="IU434" s="3"/>
    </row>
    <row r="435" spans="1:255">
      <c r="A435" s="11" t="s">
        <v>243</v>
      </c>
      <c r="B435" s="114">
        <v>63033.24</v>
      </c>
      <c r="C435" s="11">
        <v>53494.81</v>
      </c>
      <c r="D435" s="44">
        <v>598727.16</v>
      </c>
      <c r="E435" s="44">
        <v>836749.45</v>
      </c>
      <c r="F435" s="44">
        <v>-238022.28999999992</v>
      </c>
      <c r="G435" s="21">
        <v>-0.28449999999999998</v>
      </c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FT435" s="3"/>
      <c r="FU435" s="3"/>
      <c r="FV435" s="3"/>
      <c r="FW435" s="3"/>
      <c r="FX435" s="3"/>
      <c r="FY435" s="3"/>
      <c r="FZ435" s="3"/>
      <c r="GA435" s="3"/>
      <c r="GB435" s="3"/>
      <c r="GC435" s="3"/>
      <c r="GD435" s="3"/>
      <c r="GE435" s="3"/>
      <c r="GF435" s="3"/>
      <c r="GG435" s="3"/>
      <c r="GH435" s="3"/>
      <c r="GI435" s="3"/>
      <c r="GJ435" s="3"/>
      <c r="GK435" s="3"/>
      <c r="GL435" s="3"/>
      <c r="GM435" s="3"/>
      <c r="GN435" s="3"/>
      <c r="GO435" s="3"/>
      <c r="GP435" s="3"/>
      <c r="GQ435" s="3"/>
      <c r="GR435" s="3"/>
      <c r="GS435" s="3"/>
      <c r="GT435" s="3"/>
      <c r="GU435" s="3"/>
      <c r="GV435" s="3"/>
      <c r="GW435" s="3"/>
      <c r="GX435" s="3"/>
      <c r="GY435" s="3"/>
      <c r="GZ435" s="3"/>
      <c r="HA435" s="3"/>
      <c r="HB435" s="3"/>
      <c r="HC435" s="3"/>
      <c r="HD435" s="3"/>
      <c r="HE435" s="3"/>
      <c r="HF435" s="3"/>
      <c r="HG435" s="3"/>
      <c r="HH435" s="3"/>
      <c r="HI435" s="3"/>
      <c r="HJ435" s="3"/>
      <c r="HK435" s="3"/>
      <c r="HL435" s="3"/>
      <c r="HM435" s="3"/>
      <c r="HN435" s="3"/>
      <c r="HO435" s="3"/>
      <c r="HP435" s="3"/>
      <c r="HQ435" s="3"/>
      <c r="HR435" s="3"/>
      <c r="HS435" s="3"/>
      <c r="HT435" s="3"/>
      <c r="HU435" s="3"/>
      <c r="HV435" s="3"/>
      <c r="HW435" s="3"/>
      <c r="HX435" s="3"/>
      <c r="HY435" s="3"/>
      <c r="HZ435" s="3"/>
      <c r="IA435" s="3"/>
      <c r="IB435" s="3"/>
      <c r="IC435" s="3"/>
      <c r="ID435" s="3"/>
      <c r="IE435" s="3"/>
      <c r="IF435" s="3"/>
      <c r="IG435" s="3"/>
      <c r="IH435" s="3"/>
      <c r="II435" s="3"/>
      <c r="IJ435" s="3"/>
      <c r="IK435" s="3"/>
      <c r="IL435" s="3"/>
      <c r="IM435" s="3"/>
      <c r="IN435" s="3"/>
      <c r="IO435" s="3"/>
      <c r="IP435" s="3"/>
      <c r="IQ435" s="3"/>
      <c r="IR435" s="3"/>
      <c r="IS435" s="3"/>
      <c r="IT435" s="3"/>
      <c r="IU435" s="3"/>
    </row>
    <row r="436" spans="1:255">
      <c r="A436" s="11" t="s">
        <v>244</v>
      </c>
      <c r="B436" s="114">
        <v>27000.59</v>
      </c>
      <c r="C436" s="11">
        <v>30323.17</v>
      </c>
      <c r="D436" s="44">
        <v>277143.2</v>
      </c>
      <c r="E436" s="44">
        <v>262035.52999999997</v>
      </c>
      <c r="F436" s="44">
        <v>15107.670000000042</v>
      </c>
      <c r="G436" s="21">
        <v>5.7700000000000085E-2</v>
      </c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FT436" s="3"/>
      <c r="FU436" s="3"/>
      <c r="FV436" s="3"/>
      <c r="FW436" s="3"/>
      <c r="FX436" s="3"/>
      <c r="FY436" s="3"/>
      <c r="FZ436" s="3"/>
      <c r="GA436" s="3"/>
      <c r="GB436" s="3"/>
      <c r="GC436" s="3"/>
      <c r="GD436" s="3"/>
      <c r="GE436" s="3"/>
      <c r="GF436" s="3"/>
      <c r="GG436" s="3"/>
      <c r="GH436" s="3"/>
      <c r="GI436" s="3"/>
      <c r="GJ436" s="3"/>
      <c r="GK436" s="3"/>
      <c r="GL436" s="3"/>
      <c r="GM436" s="3"/>
      <c r="GN436" s="3"/>
      <c r="GO436" s="3"/>
      <c r="GP436" s="3"/>
      <c r="GQ436" s="3"/>
      <c r="GR436" s="3"/>
      <c r="GS436" s="3"/>
      <c r="GT436" s="3"/>
      <c r="GU436" s="3"/>
      <c r="GV436" s="3"/>
      <c r="GW436" s="3"/>
      <c r="GX436" s="3"/>
      <c r="GY436" s="3"/>
      <c r="GZ436" s="3"/>
      <c r="HA436" s="3"/>
      <c r="HB436" s="3"/>
      <c r="HC436" s="3"/>
      <c r="HD436" s="3"/>
      <c r="HE436" s="3"/>
      <c r="HF436" s="3"/>
      <c r="HG436" s="3"/>
      <c r="HH436" s="3"/>
      <c r="HI436" s="3"/>
      <c r="HJ436" s="3"/>
      <c r="HK436" s="3"/>
      <c r="HL436" s="3"/>
      <c r="HM436" s="3"/>
      <c r="HN436" s="3"/>
      <c r="HO436" s="3"/>
      <c r="HP436" s="3"/>
      <c r="HQ436" s="3"/>
      <c r="HR436" s="3"/>
      <c r="HS436" s="3"/>
      <c r="HT436" s="3"/>
      <c r="HU436" s="3"/>
      <c r="HV436" s="3"/>
      <c r="HW436" s="3"/>
      <c r="HX436" s="3"/>
      <c r="HY436" s="3"/>
      <c r="HZ436" s="3"/>
      <c r="IA436" s="3"/>
      <c r="IB436" s="3"/>
      <c r="IC436" s="3"/>
      <c r="ID436" s="3"/>
      <c r="IE436" s="3"/>
      <c r="IF436" s="3"/>
      <c r="IG436" s="3"/>
      <c r="IH436" s="3"/>
      <c r="II436" s="3"/>
      <c r="IJ436" s="3"/>
      <c r="IK436" s="3"/>
      <c r="IL436" s="3"/>
      <c r="IM436" s="3"/>
      <c r="IN436" s="3"/>
      <c r="IO436" s="3"/>
      <c r="IP436" s="3"/>
      <c r="IQ436" s="3"/>
      <c r="IR436" s="3"/>
      <c r="IS436" s="3"/>
      <c r="IT436" s="3"/>
      <c r="IU436" s="3"/>
    </row>
    <row r="437" spans="1:255">
      <c r="A437" s="11" t="s">
        <v>250</v>
      </c>
      <c r="B437" s="114">
        <v>20371.939999999999</v>
      </c>
      <c r="C437" s="11">
        <v>23925.05</v>
      </c>
      <c r="D437" s="44">
        <v>268054.64999999997</v>
      </c>
      <c r="E437" s="44">
        <v>255653.19999999998</v>
      </c>
      <c r="F437" s="44">
        <v>12401.449999999983</v>
      </c>
      <c r="G437" s="21">
        <v>4.8499999999999988E-2</v>
      </c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FT437" s="3"/>
      <c r="FU437" s="3"/>
      <c r="FV437" s="3"/>
      <c r="FW437" s="3"/>
      <c r="FX437" s="3"/>
      <c r="FY437" s="3"/>
      <c r="FZ437" s="3"/>
      <c r="GA437" s="3"/>
      <c r="GB437" s="3"/>
      <c r="GC437" s="3"/>
      <c r="GD437" s="3"/>
      <c r="GE437" s="3"/>
      <c r="GF437" s="3"/>
      <c r="GG437" s="3"/>
      <c r="GH437" s="3"/>
      <c r="GI437" s="3"/>
      <c r="GJ437" s="3"/>
      <c r="GK437" s="3"/>
      <c r="GL437" s="3"/>
      <c r="GM437" s="3"/>
      <c r="GN437" s="3"/>
      <c r="GO437" s="3"/>
      <c r="GP437" s="3"/>
      <c r="GQ437" s="3"/>
      <c r="GR437" s="3"/>
      <c r="GS437" s="3"/>
      <c r="GT437" s="3"/>
      <c r="GU437" s="3"/>
      <c r="GV437" s="3"/>
      <c r="GW437" s="3"/>
      <c r="GX437" s="3"/>
      <c r="GY437" s="3"/>
      <c r="GZ437" s="3"/>
      <c r="HA437" s="3"/>
      <c r="HB437" s="3"/>
      <c r="HC437" s="3"/>
      <c r="HD437" s="3"/>
      <c r="HE437" s="3"/>
      <c r="HF437" s="3"/>
      <c r="HG437" s="3"/>
      <c r="HH437" s="3"/>
      <c r="HI437" s="3"/>
      <c r="HJ437" s="3"/>
      <c r="HK437" s="3"/>
      <c r="HL437" s="3"/>
      <c r="HM437" s="3"/>
      <c r="HN437" s="3"/>
      <c r="HO437" s="3"/>
      <c r="HP437" s="3"/>
      <c r="HQ437" s="3"/>
      <c r="HR437" s="3"/>
      <c r="HS437" s="3"/>
      <c r="HT437" s="3"/>
      <c r="HU437" s="3"/>
      <c r="HV437" s="3"/>
      <c r="HW437" s="3"/>
      <c r="HX437" s="3"/>
      <c r="HY437" s="3"/>
      <c r="HZ437" s="3"/>
      <c r="IA437" s="3"/>
      <c r="IB437" s="3"/>
      <c r="IC437" s="3"/>
      <c r="ID437" s="3"/>
      <c r="IE437" s="3"/>
      <c r="IF437" s="3"/>
      <c r="IG437" s="3"/>
      <c r="IH437" s="3"/>
      <c r="II437" s="3"/>
      <c r="IJ437" s="3"/>
      <c r="IK437" s="3"/>
      <c r="IL437" s="3"/>
      <c r="IM437" s="3"/>
      <c r="IN437" s="3"/>
      <c r="IO437" s="3"/>
      <c r="IP437" s="3"/>
      <c r="IQ437" s="3"/>
      <c r="IR437" s="3"/>
      <c r="IS437" s="3"/>
      <c r="IT437" s="3"/>
      <c r="IU437" s="3"/>
    </row>
    <row r="438" spans="1:255">
      <c r="A438" s="11" t="s">
        <v>282</v>
      </c>
      <c r="B438" s="114">
        <v>7566</v>
      </c>
      <c r="C438" s="11">
        <v>7820.14</v>
      </c>
      <c r="D438" s="44">
        <v>77255.749999999985</v>
      </c>
      <c r="E438" s="44">
        <v>79305.100000000006</v>
      </c>
      <c r="F438" s="44">
        <v>-2049.3500000000204</v>
      </c>
      <c r="G438" s="21">
        <v>-2.5800000000000045E-2</v>
      </c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FT438" s="3"/>
      <c r="FU438" s="3"/>
      <c r="FV438" s="3"/>
      <c r="FW438" s="3"/>
      <c r="FX438" s="3"/>
      <c r="FY438" s="3"/>
      <c r="FZ438" s="3"/>
      <c r="GA438" s="3"/>
      <c r="GB438" s="3"/>
      <c r="GC438" s="3"/>
      <c r="GD438" s="3"/>
      <c r="GE438" s="3"/>
      <c r="GF438" s="3"/>
      <c r="GG438" s="3"/>
      <c r="GH438" s="3"/>
      <c r="GI438" s="3"/>
      <c r="GJ438" s="3"/>
      <c r="GK438" s="3"/>
      <c r="GL438" s="3"/>
      <c r="GM438" s="3"/>
      <c r="GN438" s="3"/>
      <c r="GO438" s="3"/>
      <c r="GP438" s="3"/>
      <c r="GQ438" s="3"/>
      <c r="GR438" s="3"/>
      <c r="GS438" s="3"/>
      <c r="GT438" s="3"/>
      <c r="GU438" s="3"/>
      <c r="GV438" s="3"/>
      <c r="GW438" s="3"/>
      <c r="GX438" s="3"/>
      <c r="GY438" s="3"/>
      <c r="GZ438" s="3"/>
      <c r="HA438" s="3"/>
      <c r="HB438" s="3"/>
      <c r="HC438" s="3"/>
      <c r="HD438" s="3"/>
      <c r="HE438" s="3"/>
      <c r="HF438" s="3"/>
      <c r="HG438" s="3"/>
      <c r="HH438" s="3"/>
      <c r="HI438" s="3"/>
      <c r="HJ438" s="3"/>
      <c r="HK438" s="3"/>
      <c r="HL438" s="3"/>
      <c r="HM438" s="3"/>
      <c r="HN438" s="3"/>
      <c r="HO438" s="3"/>
      <c r="HP438" s="3"/>
      <c r="HQ438" s="3"/>
      <c r="HR438" s="3"/>
      <c r="HS438" s="3"/>
      <c r="HT438" s="3"/>
      <c r="HU438" s="3"/>
      <c r="HV438" s="3"/>
      <c r="HW438" s="3"/>
      <c r="HX438" s="3"/>
      <c r="HY438" s="3"/>
      <c r="HZ438" s="3"/>
      <c r="IA438" s="3"/>
      <c r="IB438" s="3"/>
      <c r="IC438" s="3"/>
      <c r="ID438" s="3"/>
      <c r="IE438" s="3"/>
      <c r="IF438" s="3"/>
      <c r="IG438" s="3"/>
      <c r="IH438" s="3"/>
      <c r="II438" s="3"/>
      <c r="IJ438" s="3"/>
      <c r="IK438" s="3"/>
      <c r="IL438" s="3"/>
      <c r="IM438" s="3"/>
      <c r="IN438" s="3"/>
      <c r="IO438" s="3"/>
      <c r="IP438" s="3"/>
      <c r="IQ438" s="3"/>
      <c r="IR438" s="3"/>
      <c r="IS438" s="3"/>
      <c r="IT438" s="3"/>
      <c r="IU438" s="3"/>
    </row>
    <row r="439" spans="1:255">
      <c r="A439" s="11" t="s">
        <v>300</v>
      </c>
      <c r="B439" s="114">
        <v>4349.4799999999996</v>
      </c>
      <c r="C439" s="11">
        <v>3927.53</v>
      </c>
      <c r="D439" s="44">
        <v>42693.22</v>
      </c>
      <c r="E439" s="44">
        <v>42170.67</v>
      </c>
      <c r="F439" s="44">
        <v>522.55000000000291</v>
      </c>
      <c r="G439" s="21">
        <v>1.2399999999999967E-2</v>
      </c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FT439" s="3"/>
      <c r="FU439" s="3"/>
      <c r="FV439" s="3"/>
      <c r="FW439" s="3"/>
      <c r="FX439" s="3"/>
      <c r="FY439" s="3"/>
      <c r="FZ439" s="3"/>
      <c r="GA439" s="3"/>
      <c r="GB439" s="3"/>
      <c r="GC439" s="3"/>
      <c r="GD439" s="3"/>
      <c r="GE439" s="3"/>
      <c r="GF439" s="3"/>
      <c r="GG439" s="3"/>
      <c r="GH439" s="3"/>
      <c r="GI439" s="3"/>
      <c r="GJ439" s="3"/>
      <c r="GK439" s="3"/>
      <c r="GL439" s="3"/>
      <c r="GM439" s="3"/>
      <c r="GN439" s="3"/>
      <c r="GO439" s="3"/>
      <c r="GP439" s="3"/>
      <c r="GQ439" s="3"/>
      <c r="GR439" s="3"/>
      <c r="GS439" s="3"/>
      <c r="GT439" s="3"/>
      <c r="GU439" s="3"/>
      <c r="GV439" s="3"/>
      <c r="GW439" s="3"/>
      <c r="GX439" s="3"/>
      <c r="GY439" s="3"/>
      <c r="GZ439" s="3"/>
      <c r="HA439" s="3"/>
      <c r="HB439" s="3"/>
      <c r="HC439" s="3"/>
      <c r="HD439" s="3"/>
      <c r="HE439" s="3"/>
      <c r="HF439" s="3"/>
      <c r="HG439" s="3"/>
      <c r="HH439" s="3"/>
      <c r="HI439" s="3"/>
      <c r="HJ439" s="3"/>
      <c r="HK439" s="3"/>
      <c r="HL439" s="3"/>
      <c r="HM439" s="3"/>
      <c r="HN439" s="3"/>
      <c r="HO439" s="3"/>
      <c r="HP439" s="3"/>
      <c r="HQ439" s="3"/>
      <c r="HR439" s="3"/>
      <c r="HS439" s="3"/>
      <c r="HT439" s="3"/>
      <c r="HU439" s="3"/>
      <c r="HV439" s="3"/>
      <c r="HW439" s="3"/>
      <c r="HX439" s="3"/>
      <c r="HY439" s="3"/>
      <c r="HZ439" s="3"/>
      <c r="IA439" s="3"/>
      <c r="IB439" s="3"/>
      <c r="IC439" s="3"/>
      <c r="ID439" s="3"/>
      <c r="IE439" s="3"/>
      <c r="IF439" s="3"/>
      <c r="IG439" s="3"/>
      <c r="IH439" s="3"/>
      <c r="II439" s="3"/>
      <c r="IJ439" s="3"/>
      <c r="IK439" s="3"/>
      <c r="IL439" s="3"/>
      <c r="IM439" s="3"/>
      <c r="IN439" s="3"/>
      <c r="IO439" s="3"/>
      <c r="IP439" s="3"/>
      <c r="IQ439" s="3"/>
      <c r="IR439" s="3"/>
      <c r="IS439" s="3"/>
      <c r="IT439" s="3"/>
      <c r="IU439" s="3"/>
    </row>
    <row r="440" spans="1:255">
      <c r="A440" s="11" t="s">
        <v>255</v>
      </c>
      <c r="B440" s="114">
        <v>25502.91</v>
      </c>
      <c r="C440" s="11">
        <v>22301.67</v>
      </c>
      <c r="D440" s="44">
        <v>212254.07999999999</v>
      </c>
      <c r="E440" s="44">
        <v>204705.24</v>
      </c>
      <c r="F440" s="44">
        <v>7548.8399999999965</v>
      </c>
      <c r="G440" s="21">
        <v>3.6899999999999933E-2</v>
      </c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FQ440" s="3"/>
      <c r="FR440" s="3"/>
      <c r="FS440" s="3"/>
      <c r="FT440" s="3"/>
      <c r="FU440" s="3"/>
      <c r="FV440" s="3"/>
      <c r="FW440" s="3"/>
      <c r="FX440" s="3"/>
      <c r="FY440" s="3"/>
      <c r="FZ440" s="3"/>
      <c r="GA440" s="3"/>
      <c r="GB440" s="3"/>
      <c r="GC440" s="3"/>
      <c r="GD440" s="3"/>
      <c r="GE440" s="3"/>
      <c r="GF440" s="3"/>
      <c r="GG440" s="3"/>
      <c r="GH440" s="3"/>
      <c r="GI440" s="3"/>
      <c r="GJ440" s="3"/>
      <c r="GK440" s="3"/>
      <c r="GL440" s="3"/>
      <c r="GM440" s="3"/>
      <c r="GN440" s="3"/>
      <c r="GO440" s="3"/>
      <c r="GP440" s="3"/>
      <c r="GQ440" s="3"/>
      <c r="GR440" s="3"/>
      <c r="GS440" s="3"/>
      <c r="GT440" s="3"/>
      <c r="GU440" s="3"/>
      <c r="GV440" s="3"/>
      <c r="GW440" s="3"/>
      <c r="GX440" s="3"/>
      <c r="GY440" s="3"/>
      <c r="GZ440" s="3"/>
      <c r="HA440" s="3"/>
      <c r="HB440" s="3"/>
      <c r="HC440" s="3"/>
      <c r="HD440" s="3"/>
      <c r="HE440" s="3"/>
      <c r="HF440" s="3"/>
      <c r="HG440" s="3"/>
      <c r="HH440" s="3"/>
      <c r="HI440" s="3"/>
      <c r="HJ440" s="3"/>
      <c r="HK440" s="3"/>
      <c r="HL440" s="3"/>
      <c r="HM440" s="3"/>
      <c r="HN440" s="3"/>
      <c r="HO440" s="3"/>
      <c r="HP440" s="3"/>
      <c r="HQ440" s="3"/>
      <c r="HR440" s="3"/>
      <c r="HS440" s="3"/>
      <c r="HT440" s="3"/>
      <c r="HU440" s="3"/>
      <c r="HV440" s="3"/>
      <c r="HW440" s="3"/>
      <c r="HX440" s="3"/>
      <c r="HY440" s="3"/>
      <c r="HZ440" s="3"/>
      <c r="IA440" s="3"/>
      <c r="IB440" s="3"/>
      <c r="IC440" s="3"/>
      <c r="ID440" s="3"/>
      <c r="IE440" s="3"/>
      <c r="IF440" s="3"/>
      <c r="IG440" s="3"/>
      <c r="IH440" s="3"/>
      <c r="II440" s="3"/>
      <c r="IJ440" s="3"/>
      <c r="IK440" s="3"/>
      <c r="IL440" s="3"/>
      <c r="IM440" s="3"/>
      <c r="IN440" s="3"/>
      <c r="IO440" s="3"/>
      <c r="IP440" s="3"/>
      <c r="IQ440" s="3"/>
      <c r="IR440" s="3"/>
      <c r="IS440" s="3"/>
      <c r="IT440" s="3"/>
      <c r="IU440" s="3"/>
    </row>
    <row r="441" spans="1:255">
      <c r="A441" s="11" t="s">
        <v>342</v>
      </c>
      <c r="B441" s="114">
        <v>3265.99</v>
      </c>
      <c r="C441" s="11"/>
      <c r="D441" s="44">
        <v>18203.989999999998</v>
      </c>
      <c r="E441" s="44">
        <v>0</v>
      </c>
      <c r="F441" s="44">
        <v>18203.989999999998</v>
      </c>
      <c r="G441" s="21">
        <v>0</v>
      </c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FQ441" s="3"/>
      <c r="FR441" s="3"/>
      <c r="FS441" s="3"/>
      <c r="FT441" s="3"/>
      <c r="FU441" s="3"/>
      <c r="FV441" s="3"/>
      <c r="FW441" s="3"/>
      <c r="FX441" s="3"/>
      <c r="FY441" s="3"/>
      <c r="FZ441" s="3"/>
      <c r="GA441" s="3"/>
      <c r="GB441" s="3"/>
      <c r="GC441" s="3"/>
      <c r="GD441" s="3"/>
      <c r="GE441" s="3"/>
      <c r="GF441" s="3"/>
      <c r="GG441" s="3"/>
      <c r="GH441" s="3"/>
      <c r="GI441" s="3"/>
      <c r="GJ441" s="3"/>
      <c r="GK441" s="3"/>
      <c r="GL441" s="3"/>
      <c r="GM441" s="3"/>
      <c r="GN441" s="3"/>
      <c r="GO441" s="3"/>
      <c r="GP441" s="3"/>
      <c r="GQ441" s="3"/>
      <c r="GR441" s="3"/>
      <c r="GS441" s="3"/>
      <c r="GT441" s="3"/>
      <c r="GU441" s="3"/>
      <c r="GV441" s="3"/>
      <c r="GW441" s="3"/>
      <c r="GX441" s="3"/>
      <c r="GY441" s="3"/>
      <c r="GZ441" s="3"/>
      <c r="HA441" s="3"/>
      <c r="HB441" s="3"/>
      <c r="HC441" s="3"/>
      <c r="HD441" s="3"/>
      <c r="HE441" s="3"/>
      <c r="HF441" s="3"/>
      <c r="HG441" s="3"/>
      <c r="HH441" s="3"/>
      <c r="HI441" s="3"/>
      <c r="HJ441" s="3"/>
      <c r="HK441" s="3"/>
      <c r="HL441" s="3"/>
      <c r="HM441" s="3"/>
      <c r="HN441" s="3"/>
      <c r="HO441" s="3"/>
      <c r="HP441" s="3"/>
      <c r="HQ441" s="3"/>
      <c r="HR441" s="3"/>
      <c r="HS441" s="3"/>
      <c r="HT441" s="3"/>
      <c r="HU441" s="3"/>
      <c r="HV441" s="3"/>
      <c r="HW441" s="3"/>
      <c r="HX441" s="3"/>
      <c r="HY441" s="3"/>
      <c r="HZ441" s="3"/>
      <c r="IA441" s="3"/>
      <c r="IB441" s="3"/>
      <c r="IC441" s="3"/>
      <c r="ID441" s="3"/>
      <c r="IE441" s="3"/>
      <c r="IF441" s="3"/>
      <c r="IG441" s="3"/>
      <c r="IH441" s="3"/>
      <c r="II441" s="3"/>
      <c r="IJ441" s="3"/>
      <c r="IK441" s="3"/>
      <c r="IL441" s="3"/>
      <c r="IM441" s="3"/>
      <c r="IN441" s="3"/>
      <c r="IO441" s="3"/>
      <c r="IP441" s="3"/>
      <c r="IQ441" s="3"/>
      <c r="IR441" s="3"/>
      <c r="IS441" s="3"/>
      <c r="IT441" s="3"/>
      <c r="IU441" s="3"/>
    </row>
    <row r="442" spans="1:255">
      <c r="A442" s="11" t="s">
        <v>343</v>
      </c>
      <c r="B442" s="114">
        <v>14928.490000000002</v>
      </c>
      <c r="C442" s="11"/>
      <c r="D442" s="44">
        <v>14928.490000000002</v>
      </c>
      <c r="E442" s="44">
        <v>0</v>
      </c>
      <c r="F442" s="44">
        <v>14928.490000000002</v>
      </c>
      <c r="G442" s="21">
        <v>0</v>
      </c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FQ442" s="3"/>
      <c r="FR442" s="3"/>
      <c r="FS442" s="3"/>
      <c r="FT442" s="3"/>
      <c r="FU442" s="3"/>
      <c r="FV442" s="3"/>
      <c r="FW442" s="3"/>
      <c r="FX442" s="3"/>
      <c r="FY442" s="3"/>
      <c r="FZ442" s="3"/>
      <c r="GA442" s="3"/>
      <c r="GB442" s="3"/>
      <c r="GC442" s="3"/>
      <c r="GD442" s="3"/>
      <c r="GE442" s="3"/>
      <c r="GF442" s="3"/>
      <c r="GG442" s="3"/>
      <c r="GH442" s="3"/>
      <c r="GI442" s="3"/>
      <c r="GJ442" s="3"/>
      <c r="GK442" s="3"/>
      <c r="GL442" s="3"/>
      <c r="GM442" s="3"/>
      <c r="GN442" s="3"/>
      <c r="GO442" s="3"/>
      <c r="GP442" s="3"/>
      <c r="GQ442" s="3"/>
      <c r="GR442" s="3"/>
      <c r="GS442" s="3"/>
      <c r="GT442" s="3"/>
      <c r="GU442" s="3"/>
      <c r="GV442" s="3"/>
      <c r="GW442" s="3"/>
      <c r="GX442" s="3"/>
      <c r="GY442" s="3"/>
      <c r="GZ442" s="3"/>
      <c r="HA442" s="3"/>
      <c r="HB442" s="3"/>
      <c r="HC442" s="3"/>
      <c r="HD442" s="3"/>
      <c r="HE442" s="3"/>
      <c r="HF442" s="3"/>
      <c r="HG442" s="3"/>
      <c r="HH442" s="3"/>
      <c r="HI442" s="3"/>
      <c r="HJ442" s="3"/>
      <c r="HK442" s="3"/>
      <c r="HL442" s="3"/>
      <c r="HM442" s="3"/>
      <c r="HN442" s="3"/>
      <c r="HO442" s="3"/>
      <c r="HP442" s="3"/>
      <c r="HQ442" s="3"/>
      <c r="HR442" s="3"/>
      <c r="HS442" s="3"/>
      <c r="HT442" s="3"/>
      <c r="HU442" s="3"/>
      <c r="HV442" s="3"/>
      <c r="HW442" s="3"/>
      <c r="HX442" s="3"/>
      <c r="HY442" s="3"/>
      <c r="HZ442" s="3"/>
      <c r="IA442" s="3"/>
      <c r="IB442" s="3"/>
      <c r="IC442" s="3"/>
      <c r="ID442" s="3"/>
      <c r="IE442" s="3"/>
      <c r="IF442" s="3"/>
      <c r="IG442" s="3"/>
      <c r="IH442" s="3"/>
      <c r="II442" s="3"/>
      <c r="IJ442" s="3"/>
      <c r="IK442" s="3"/>
      <c r="IL442" s="3"/>
      <c r="IM442" s="3"/>
      <c r="IN442" s="3"/>
      <c r="IO442" s="3"/>
      <c r="IP442" s="3"/>
      <c r="IQ442" s="3"/>
      <c r="IR442" s="3"/>
      <c r="IS442" s="3"/>
      <c r="IT442" s="3"/>
      <c r="IU442" s="3"/>
    </row>
    <row r="443" spans="1:255">
      <c r="A443" s="11"/>
      <c r="B443" s="114"/>
      <c r="C443" s="11"/>
      <c r="D443" s="44"/>
      <c r="E443" s="44"/>
      <c r="F443" s="44"/>
      <c r="G443" s="21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FT443" s="3"/>
      <c r="FU443" s="3"/>
      <c r="FV443" s="3"/>
      <c r="FW443" s="3"/>
      <c r="FX443" s="3"/>
      <c r="FY443" s="3"/>
      <c r="FZ443" s="3"/>
      <c r="GA443" s="3"/>
      <c r="GB443" s="3"/>
      <c r="GC443" s="3"/>
      <c r="GD443" s="3"/>
      <c r="GE443" s="3"/>
      <c r="GF443" s="3"/>
      <c r="GG443" s="3"/>
      <c r="GH443" s="3"/>
      <c r="GI443" s="3"/>
      <c r="GJ443" s="3"/>
      <c r="GK443" s="3"/>
      <c r="GL443" s="3"/>
      <c r="GM443" s="3"/>
      <c r="GN443" s="3"/>
      <c r="GO443" s="3"/>
      <c r="GP443" s="3"/>
      <c r="GQ443" s="3"/>
      <c r="GR443" s="3"/>
      <c r="GS443" s="3"/>
      <c r="GT443" s="3"/>
      <c r="GU443" s="3"/>
      <c r="GV443" s="3"/>
      <c r="GW443" s="3"/>
      <c r="GX443" s="3"/>
      <c r="GY443" s="3"/>
      <c r="GZ443" s="3"/>
      <c r="HA443" s="3"/>
      <c r="HB443" s="3"/>
      <c r="HC443" s="3"/>
      <c r="HD443" s="3"/>
      <c r="HE443" s="3"/>
      <c r="HF443" s="3"/>
      <c r="HG443" s="3"/>
      <c r="HH443" s="3"/>
      <c r="HI443" s="3"/>
      <c r="HJ443" s="3"/>
      <c r="HK443" s="3"/>
      <c r="HL443" s="3"/>
      <c r="HM443" s="3"/>
      <c r="HN443" s="3"/>
      <c r="HO443" s="3"/>
      <c r="HP443" s="3"/>
      <c r="HQ443" s="3"/>
      <c r="HR443" s="3"/>
      <c r="HS443" s="3"/>
      <c r="HT443" s="3"/>
      <c r="HU443" s="3"/>
      <c r="HV443" s="3"/>
      <c r="HW443" s="3"/>
      <c r="HX443" s="3"/>
      <c r="HY443" s="3"/>
      <c r="HZ443" s="3"/>
      <c r="IA443" s="3"/>
      <c r="IB443" s="3"/>
      <c r="IC443" s="3"/>
      <c r="ID443" s="3"/>
      <c r="IE443" s="3"/>
      <c r="IF443" s="3"/>
      <c r="IG443" s="3"/>
      <c r="IH443" s="3"/>
      <c r="II443" s="3"/>
      <c r="IJ443" s="3"/>
      <c r="IK443" s="3"/>
      <c r="IL443" s="3"/>
      <c r="IM443" s="3"/>
      <c r="IN443" s="3"/>
      <c r="IO443" s="3"/>
      <c r="IP443" s="3"/>
      <c r="IQ443" s="3"/>
      <c r="IR443" s="3"/>
      <c r="IS443" s="3"/>
      <c r="IT443" s="3"/>
      <c r="IU443" s="3"/>
    </row>
    <row r="444" spans="1:255">
      <c r="A444" s="11" t="s">
        <v>40</v>
      </c>
      <c r="B444" s="114"/>
      <c r="C444" s="11"/>
      <c r="D444" s="11"/>
      <c r="E444" s="11"/>
      <c r="F444" s="11"/>
      <c r="G444" s="21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FT444" s="3"/>
      <c r="FU444" s="3"/>
      <c r="FV444" s="3"/>
      <c r="FW444" s="3"/>
      <c r="FX444" s="3"/>
      <c r="FY444" s="3"/>
      <c r="FZ444" s="3"/>
      <c r="GA444" s="3"/>
      <c r="GB444" s="3"/>
      <c r="GC444" s="3"/>
      <c r="GD444" s="3"/>
      <c r="GE444" s="3"/>
      <c r="GF444" s="3"/>
      <c r="GG444" s="3"/>
      <c r="GH444" s="3"/>
      <c r="GI444" s="3"/>
      <c r="GJ444" s="3"/>
      <c r="GK444" s="3"/>
      <c r="GL444" s="3"/>
      <c r="GM444" s="3"/>
      <c r="GN444" s="3"/>
      <c r="GO444" s="3"/>
      <c r="GP444" s="3"/>
      <c r="GQ444" s="3"/>
      <c r="GR444" s="3"/>
      <c r="GS444" s="3"/>
      <c r="GT444" s="3"/>
      <c r="GU444" s="3"/>
      <c r="GV444" s="3"/>
      <c r="GW444" s="3"/>
      <c r="GX444" s="3"/>
      <c r="GY444" s="3"/>
      <c r="GZ444" s="3"/>
      <c r="HA444" s="3"/>
      <c r="HB444" s="3"/>
      <c r="HC444" s="3"/>
      <c r="HD444" s="3"/>
      <c r="HE444" s="3"/>
      <c r="HF444" s="3"/>
      <c r="HG444" s="3"/>
      <c r="HH444" s="3"/>
      <c r="HI444" s="3"/>
      <c r="HJ444" s="3"/>
      <c r="HK444" s="3"/>
      <c r="HL444" s="3"/>
      <c r="HM444" s="3"/>
      <c r="HN444" s="3"/>
      <c r="HO444" s="3"/>
      <c r="HP444" s="3"/>
      <c r="HQ444" s="3"/>
      <c r="HR444" s="3"/>
      <c r="HS444" s="3"/>
      <c r="HT444" s="3"/>
      <c r="HU444" s="3"/>
      <c r="HV444" s="3"/>
      <c r="HW444" s="3"/>
      <c r="HX444" s="3"/>
      <c r="HY444" s="3"/>
      <c r="HZ444" s="3"/>
      <c r="IA444" s="3"/>
      <c r="IB444" s="3"/>
      <c r="IC444" s="3"/>
      <c r="ID444" s="3"/>
      <c r="IE444" s="3"/>
      <c r="IF444" s="3"/>
      <c r="IG444" s="3"/>
      <c r="IH444" s="3"/>
      <c r="II444" s="3"/>
      <c r="IJ444" s="3"/>
      <c r="IK444" s="3"/>
      <c r="IL444" s="3"/>
      <c r="IM444" s="3"/>
      <c r="IN444" s="3"/>
      <c r="IO444" s="3"/>
      <c r="IP444" s="3"/>
      <c r="IQ444" s="3"/>
      <c r="IR444" s="3"/>
      <c r="IS444" s="3"/>
      <c r="IT444" s="3"/>
      <c r="IU444" s="3"/>
    </row>
    <row r="445" spans="1:255">
      <c r="A445" s="11" t="s">
        <v>286</v>
      </c>
      <c r="B445" s="114"/>
      <c r="C445" s="11"/>
      <c r="D445" s="11"/>
      <c r="E445" s="11"/>
      <c r="F445" s="11"/>
      <c r="G445" s="21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FT445" s="3"/>
      <c r="FU445" s="3"/>
      <c r="FV445" s="3"/>
      <c r="FW445" s="3"/>
      <c r="FX445" s="3"/>
      <c r="FY445" s="3"/>
      <c r="FZ445" s="3"/>
      <c r="GA445" s="3"/>
      <c r="GB445" s="3"/>
      <c r="GC445" s="3"/>
      <c r="GD445" s="3"/>
      <c r="GE445" s="3"/>
      <c r="GF445" s="3"/>
      <c r="GG445" s="3"/>
      <c r="GH445" s="3"/>
      <c r="GI445" s="3"/>
      <c r="GJ445" s="3"/>
      <c r="GK445" s="3"/>
      <c r="GL445" s="3"/>
      <c r="GM445" s="3"/>
      <c r="GN445" s="3"/>
      <c r="GO445" s="3"/>
      <c r="GP445" s="3"/>
      <c r="GQ445" s="3"/>
      <c r="GR445" s="3"/>
      <c r="GS445" s="3"/>
      <c r="GT445" s="3"/>
      <c r="GU445" s="3"/>
      <c r="GV445" s="3"/>
      <c r="GW445" s="3"/>
      <c r="GX445" s="3"/>
      <c r="GY445" s="3"/>
      <c r="GZ445" s="3"/>
      <c r="HA445" s="3"/>
      <c r="HB445" s="3"/>
      <c r="HC445" s="3"/>
      <c r="HD445" s="3"/>
      <c r="HE445" s="3"/>
      <c r="HF445" s="3"/>
      <c r="HG445" s="3"/>
      <c r="HH445" s="3"/>
      <c r="HI445" s="3"/>
      <c r="HJ445" s="3"/>
      <c r="HK445" s="3"/>
      <c r="HL445" s="3"/>
      <c r="HM445" s="3"/>
      <c r="HN445" s="3"/>
      <c r="HO445" s="3"/>
      <c r="HP445" s="3"/>
      <c r="HQ445" s="3"/>
      <c r="HR445" s="3"/>
      <c r="HS445" s="3"/>
      <c r="HT445" s="3"/>
      <c r="HU445" s="3"/>
      <c r="HV445" s="3"/>
      <c r="HW445" s="3"/>
      <c r="HX445" s="3"/>
      <c r="HY445" s="3"/>
      <c r="HZ445" s="3"/>
      <c r="IA445" s="3"/>
      <c r="IB445" s="3"/>
      <c r="IC445" s="3"/>
      <c r="ID445" s="3"/>
      <c r="IE445" s="3"/>
      <c r="IF445" s="3"/>
      <c r="IG445" s="3"/>
      <c r="IH445" s="3"/>
      <c r="II445" s="3"/>
      <c r="IJ445" s="3"/>
      <c r="IK445" s="3"/>
      <c r="IL445" s="3"/>
      <c r="IM445" s="3"/>
      <c r="IN445" s="3"/>
      <c r="IO445" s="3"/>
      <c r="IP445" s="3"/>
      <c r="IQ445" s="3"/>
      <c r="IR445" s="3"/>
      <c r="IS445" s="3"/>
      <c r="IT445" s="3"/>
      <c r="IU445" s="3"/>
    </row>
    <row r="446" spans="1:255">
      <c r="A446" s="11"/>
      <c r="B446" s="114"/>
      <c r="C446" s="11"/>
      <c r="D446" s="11"/>
      <c r="E446" s="11"/>
      <c r="F446" s="11"/>
      <c r="G446" s="21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FT446" s="3"/>
      <c r="FU446" s="3"/>
      <c r="FV446" s="3"/>
      <c r="FW446" s="3"/>
      <c r="FX446" s="3"/>
      <c r="FY446" s="3"/>
      <c r="FZ446" s="3"/>
      <c r="GA446" s="3"/>
      <c r="GB446" s="3"/>
      <c r="GC446" s="3"/>
      <c r="GD446" s="3"/>
      <c r="GE446" s="3"/>
      <c r="GF446" s="3"/>
      <c r="GG446" s="3"/>
      <c r="GH446" s="3"/>
      <c r="GI446" s="3"/>
      <c r="GJ446" s="3"/>
      <c r="GK446" s="3"/>
      <c r="GL446" s="3"/>
      <c r="GM446" s="3"/>
      <c r="GN446" s="3"/>
      <c r="GO446" s="3"/>
      <c r="GP446" s="3"/>
      <c r="GQ446" s="3"/>
      <c r="GR446" s="3"/>
      <c r="GS446" s="3"/>
      <c r="GT446" s="3"/>
      <c r="GU446" s="3"/>
      <c r="GV446" s="3"/>
      <c r="GW446" s="3"/>
      <c r="GX446" s="3"/>
      <c r="GY446" s="3"/>
      <c r="GZ446" s="3"/>
      <c r="HA446" s="3"/>
      <c r="HB446" s="3"/>
      <c r="HC446" s="3"/>
      <c r="HD446" s="3"/>
      <c r="HE446" s="3"/>
      <c r="HF446" s="3"/>
      <c r="HG446" s="3"/>
      <c r="HH446" s="3"/>
      <c r="HI446" s="3"/>
      <c r="HJ446" s="3"/>
      <c r="HK446" s="3"/>
      <c r="HL446" s="3"/>
      <c r="HM446" s="3"/>
      <c r="HN446" s="3"/>
      <c r="HO446" s="3"/>
      <c r="HP446" s="3"/>
      <c r="HQ446" s="3"/>
      <c r="HR446" s="3"/>
      <c r="HS446" s="3"/>
      <c r="HT446" s="3"/>
      <c r="HU446" s="3"/>
      <c r="HV446" s="3"/>
      <c r="HW446" s="3"/>
      <c r="HX446" s="3"/>
      <c r="HY446" s="3"/>
      <c r="HZ446" s="3"/>
      <c r="IA446" s="3"/>
      <c r="IB446" s="3"/>
      <c r="IC446" s="3"/>
      <c r="ID446" s="3"/>
      <c r="IE446" s="3"/>
      <c r="IF446" s="3"/>
      <c r="IG446" s="3"/>
      <c r="IH446" s="3"/>
      <c r="II446" s="3"/>
      <c r="IJ446" s="3"/>
      <c r="IK446" s="3"/>
      <c r="IL446" s="3"/>
      <c r="IM446" s="3"/>
      <c r="IN446" s="3"/>
      <c r="IO446" s="3"/>
      <c r="IP446" s="3"/>
      <c r="IQ446" s="3"/>
      <c r="IR446" s="3"/>
      <c r="IS446" s="3"/>
      <c r="IT446" s="3"/>
      <c r="IU446" s="3"/>
    </row>
    <row r="447" spans="1:255">
      <c r="A447" s="111" t="s">
        <v>336</v>
      </c>
      <c r="B447" s="114"/>
      <c r="C447" s="11"/>
      <c r="D447" s="11"/>
      <c r="E447" s="11"/>
      <c r="F447" s="11"/>
      <c r="G447" s="21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3"/>
      <c r="EZ447" s="3"/>
      <c r="FA447" s="3"/>
      <c r="FB447" s="3"/>
      <c r="FC447" s="3"/>
      <c r="FD447" s="3"/>
      <c r="FE447" s="3"/>
      <c r="FF447" s="3"/>
      <c r="FG447" s="3"/>
      <c r="FH447" s="3"/>
      <c r="FI447" s="3"/>
      <c r="FJ447" s="3"/>
      <c r="FK447" s="3"/>
      <c r="FL447" s="3"/>
      <c r="FM447" s="3"/>
      <c r="FN447" s="3"/>
      <c r="FO447" s="3"/>
      <c r="FP447" s="3"/>
      <c r="FQ447" s="3"/>
      <c r="FR447" s="3"/>
      <c r="FS447" s="3"/>
      <c r="FT447" s="3"/>
      <c r="FU447" s="3"/>
      <c r="FV447" s="3"/>
      <c r="FW447" s="3"/>
      <c r="FX447" s="3"/>
      <c r="FY447" s="3"/>
      <c r="FZ447" s="3"/>
      <c r="GA447" s="3"/>
      <c r="GB447" s="3"/>
      <c r="GC447" s="3"/>
      <c r="GD447" s="3"/>
      <c r="GE447" s="3"/>
      <c r="GF447" s="3"/>
      <c r="GG447" s="3"/>
      <c r="GH447" s="3"/>
      <c r="GI447" s="3"/>
      <c r="GJ447" s="3"/>
      <c r="GK447" s="3"/>
      <c r="GL447" s="3"/>
      <c r="GM447" s="3"/>
      <c r="GN447" s="3"/>
      <c r="GO447" s="3"/>
      <c r="GP447" s="3"/>
      <c r="GQ447" s="3"/>
      <c r="GR447" s="3"/>
      <c r="GS447" s="3"/>
      <c r="GT447" s="3"/>
      <c r="GU447" s="3"/>
      <c r="GV447" s="3"/>
      <c r="GW447" s="3"/>
      <c r="GX447" s="3"/>
      <c r="GY447" s="3"/>
      <c r="GZ447" s="3"/>
      <c r="HA447" s="3"/>
      <c r="HB447" s="3"/>
      <c r="HC447" s="3"/>
      <c r="HD447" s="3"/>
      <c r="HE447" s="3"/>
      <c r="HF447" s="3"/>
      <c r="HG447" s="3"/>
      <c r="HH447" s="3"/>
      <c r="HI447" s="3"/>
      <c r="HJ447" s="3"/>
      <c r="HK447" s="3"/>
      <c r="HL447" s="3"/>
      <c r="HM447" s="3"/>
      <c r="HN447" s="3"/>
      <c r="HO447" s="3"/>
      <c r="HP447" s="3"/>
      <c r="HQ447" s="3"/>
      <c r="HR447" s="3"/>
      <c r="HS447" s="3"/>
      <c r="HT447" s="3"/>
      <c r="HU447" s="3"/>
      <c r="HV447" s="3"/>
      <c r="HW447" s="3"/>
      <c r="HX447" s="3"/>
      <c r="HY447" s="3"/>
      <c r="HZ447" s="3"/>
      <c r="IA447" s="3"/>
      <c r="IB447" s="3"/>
      <c r="IC447" s="3"/>
      <c r="ID447" s="3"/>
      <c r="IE447" s="3"/>
      <c r="IF447" s="3"/>
      <c r="IG447" s="3"/>
      <c r="IH447" s="3"/>
      <c r="II447" s="3"/>
      <c r="IJ447" s="3"/>
      <c r="IK447" s="3"/>
      <c r="IL447" s="3"/>
      <c r="IM447" s="3"/>
      <c r="IN447" s="3"/>
      <c r="IO447" s="3"/>
      <c r="IP447" s="3"/>
      <c r="IQ447" s="3"/>
      <c r="IR447" s="3"/>
      <c r="IS447" s="3"/>
      <c r="IT447" s="3"/>
      <c r="IU447" s="3"/>
    </row>
    <row r="448" spans="1:255">
      <c r="A448" s="111" t="s">
        <v>328</v>
      </c>
      <c r="B448" s="119"/>
      <c r="C448" s="7"/>
      <c r="D448" s="11"/>
      <c r="E448" s="11"/>
      <c r="F448" s="11"/>
      <c r="G448" s="21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3"/>
      <c r="EZ448" s="3"/>
      <c r="FA448" s="3"/>
      <c r="FB448" s="3"/>
      <c r="FC448" s="3"/>
      <c r="FD448" s="3"/>
      <c r="FE448" s="3"/>
      <c r="FF448" s="3"/>
      <c r="FG448" s="3"/>
      <c r="FH448" s="3"/>
      <c r="FI448" s="3"/>
      <c r="FJ448" s="3"/>
      <c r="FK448" s="3"/>
      <c r="FL448" s="3"/>
      <c r="FM448" s="3"/>
      <c r="FN448" s="3"/>
      <c r="FO448" s="3"/>
      <c r="FP448" s="3"/>
      <c r="FQ448" s="3"/>
      <c r="FR448" s="3"/>
      <c r="FS448" s="3"/>
      <c r="FT448" s="3"/>
      <c r="FU448" s="3"/>
      <c r="FV448" s="3"/>
      <c r="FW448" s="3"/>
      <c r="FX448" s="3"/>
      <c r="FY448" s="3"/>
      <c r="FZ448" s="3"/>
      <c r="GA448" s="3"/>
      <c r="GB448" s="3"/>
      <c r="GC448" s="3"/>
      <c r="GD448" s="3"/>
      <c r="GE448" s="3"/>
      <c r="GF448" s="3"/>
      <c r="GG448" s="3"/>
      <c r="GH448" s="3"/>
      <c r="GI448" s="3"/>
      <c r="GJ448" s="3"/>
      <c r="GK448" s="3"/>
      <c r="GL448" s="3"/>
      <c r="GM448" s="3"/>
      <c r="GN448" s="3"/>
      <c r="GO448" s="3"/>
      <c r="GP448" s="3"/>
      <c r="GQ448" s="3"/>
      <c r="GR448" s="3"/>
      <c r="GS448" s="3"/>
      <c r="GT448" s="3"/>
      <c r="GU448" s="3"/>
      <c r="GV448" s="3"/>
      <c r="GW448" s="3"/>
      <c r="GX448" s="3"/>
      <c r="GY448" s="3"/>
      <c r="GZ448" s="3"/>
      <c r="HA448" s="3"/>
      <c r="HB448" s="3"/>
      <c r="HC448" s="3"/>
      <c r="HD448" s="3"/>
      <c r="HE448" s="3"/>
      <c r="HF448" s="3"/>
      <c r="HG448" s="3"/>
      <c r="HH448" s="3"/>
      <c r="HI448" s="3"/>
      <c r="HJ448" s="3"/>
      <c r="HK448" s="3"/>
      <c r="HL448" s="3"/>
      <c r="HM448" s="3"/>
      <c r="HN448" s="3"/>
      <c r="HO448" s="3"/>
      <c r="HP448" s="3"/>
      <c r="HQ448" s="3"/>
      <c r="HR448" s="3"/>
      <c r="HS448" s="3"/>
      <c r="HT448" s="3"/>
      <c r="HU448" s="3"/>
      <c r="HV448" s="3"/>
      <c r="HW448" s="3"/>
      <c r="HX448" s="3"/>
      <c r="HY448" s="3"/>
      <c r="HZ448" s="3"/>
      <c r="IA448" s="3"/>
      <c r="IB448" s="3"/>
      <c r="IC448" s="3"/>
      <c r="ID448" s="3"/>
      <c r="IE448" s="3"/>
      <c r="IF448" s="3"/>
      <c r="IG448" s="3"/>
      <c r="IH448" s="3"/>
      <c r="II448" s="3"/>
      <c r="IJ448" s="3"/>
      <c r="IK448" s="3"/>
      <c r="IL448" s="3"/>
      <c r="IM448" s="3"/>
      <c r="IN448" s="3"/>
      <c r="IO448" s="3"/>
      <c r="IP448" s="3"/>
      <c r="IQ448" s="3"/>
      <c r="IR448" s="3"/>
      <c r="IS448" s="3"/>
      <c r="IT448" s="3"/>
      <c r="IU448" s="3"/>
    </row>
    <row r="449" spans="1:255">
      <c r="A449" s="7"/>
      <c r="B449" s="119"/>
      <c r="C449" s="7"/>
      <c r="D449" s="7" t="s">
        <v>337</v>
      </c>
      <c r="E449" s="7" t="s">
        <v>329</v>
      </c>
      <c r="F449" s="7" t="s">
        <v>41</v>
      </c>
      <c r="G449" s="7" t="s">
        <v>41</v>
      </c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3"/>
      <c r="EZ449" s="3"/>
      <c r="FA449" s="3"/>
      <c r="FB449" s="3"/>
      <c r="FC449" s="3"/>
      <c r="FD449" s="3"/>
      <c r="FE449" s="3"/>
      <c r="FF449" s="3"/>
      <c r="FG449" s="3"/>
      <c r="FH449" s="3"/>
      <c r="FI449" s="3"/>
      <c r="FJ449" s="3"/>
      <c r="FK449" s="3"/>
      <c r="FL449" s="3"/>
      <c r="FM449" s="3"/>
      <c r="FN449" s="3"/>
      <c r="FO449" s="3"/>
      <c r="FP449" s="3"/>
      <c r="FQ449" s="3"/>
      <c r="FR449" s="3"/>
      <c r="FS449" s="3"/>
      <c r="FT449" s="3"/>
      <c r="FU449" s="3"/>
      <c r="FV449" s="3"/>
      <c r="FW449" s="3"/>
      <c r="FX449" s="3"/>
      <c r="FY449" s="3"/>
      <c r="FZ449" s="3"/>
      <c r="GA449" s="3"/>
      <c r="GB449" s="3"/>
      <c r="GC449" s="3"/>
      <c r="GD449" s="3"/>
      <c r="GE449" s="3"/>
      <c r="GF449" s="3"/>
      <c r="GG449" s="3"/>
      <c r="GH449" s="3"/>
      <c r="GI449" s="3"/>
      <c r="GJ449" s="3"/>
      <c r="GK449" s="3"/>
      <c r="GL449" s="3"/>
      <c r="GM449" s="3"/>
      <c r="GN449" s="3"/>
      <c r="GO449" s="3"/>
      <c r="GP449" s="3"/>
      <c r="GQ449" s="3"/>
      <c r="GR449" s="3"/>
      <c r="GS449" s="3"/>
      <c r="GT449" s="3"/>
      <c r="GU449" s="3"/>
      <c r="GV449" s="3"/>
      <c r="GW449" s="3"/>
      <c r="GX449" s="3"/>
      <c r="GY449" s="3"/>
      <c r="GZ449" s="3"/>
      <c r="HA449" s="3"/>
      <c r="HB449" s="3"/>
      <c r="HC449" s="3"/>
      <c r="HD449" s="3"/>
      <c r="HE449" s="3"/>
      <c r="HF449" s="3"/>
      <c r="HG449" s="3"/>
      <c r="HH449" s="3"/>
      <c r="HI449" s="3"/>
      <c r="HJ449" s="3"/>
      <c r="HK449" s="3"/>
      <c r="HL449" s="3"/>
      <c r="HM449" s="3"/>
      <c r="HN449" s="3"/>
      <c r="HO449" s="3"/>
      <c r="HP449" s="3"/>
      <c r="HQ449" s="3"/>
      <c r="HR449" s="3"/>
      <c r="HS449" s="3"/>
      <c r="HT449" s="3"/>
      <c r="HU449" s="3"/>
      <c r="HV449" s="3"/>
      <c r="HW449" s="3"/>
      <c r="HX449" s="3"/>
      <c r="HY449" s="3"/>
      <c r="HZ449" s="3"/>
      <c r="IA449" s="3"/>
      <c r="IB449" s="3"/>
      <c r="IC449" s="3"/>
      <c r="ID449" s="3"/>
      <c r="IE449" s="3"/>
      <c r="IF449" s="3"/>
      <c r="IG449" s="3"/>
      <c r="IH449" s="3"/>
      <c r="II449" s="3"/>
      <c r="IJ449" s="3"/>
      <c r="IK449" s="3"/>
      <c r="IL449" s="3"/>
      <c r="IM449" s="3"/>
      <c r="IN449" s="3"/>
      <c r="IO449" s="3"/>
      <c r="IP449" s="3"/>
      <c r="IQ449" s="3"/>
      <c r="IR449" s="3"/>
      <c r="IS449" s="3"/>
      <c r="IT449" s="3"/>
      <c r="IU449" s="3"/>
    </row>
    <row r="450" spans="1:255">
      <c r="A450" s="7"/>
      <c r="B450" s="119" t="s">
        <v>344</v>
      </c>
      <c r="C450" s="7" t="s">
        <v>314</v>
      </c>
      <c r="D450" s="7" t="s">
        <v>42</v>
      </c>
      <c r="E450" s="7" t="s">
        <v>42</v>
      </c>
      <c r="F450" s="7" t="s">
        <v>43</v>
      </c>
      <c r="G450" s="7" t="s">
        <v>43</v>
      </c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3"/>
      <c r="EZ450" s="3"/>
      <c r="FA450" s="3"/>
      <c r="FB450" s="3"/>
      <c r="FC450" s="3"/>
      <c r="FD450" s="3"/>
      <c r="FE450" s="3"/>
      <c r="FF450" s="3"/>
      <c r="FG450" s="3"/>
      <c r="FH450" s="3"/>
      <c r="FI450" s="3"/>
      <c r="FJ450" s="3"/>
      <c r="FK450" s="3"/>
      <c r="FL450" s="3"/>
      <c r="FM450" s="3"/>
      <c r="FN450" s="3"/>
      <c r="FO450" s="3"/>
      <c r="FP450" s="3"/>
      <c r="FQ450" s="3"/>
      <c r="FR450" s="3"/>
      <c r="FS450" s="3"/>
      <c r="FT450" s="3"/>
      <c r="FU450" s="3"/>
      <c r="FV450" s="3"/>
      <c r="FW450" s="3"/>
      <c r="FX450" s="3"/>
      <c r="FY450" s="3"/>
      <c r="FZ450" s="3"/>
      <c r="GA450" s="3"/>
      <c r="GB450" s="3"/>
      <c r="GC450" s="3"/>
      <c r="GD450" s="3"/>
      <c r="GE450" s="3"/>
      <c r="GF450" s="3"/>
      <c r="GG450" s="3"/>
      <c r="GH450" s="3"/>
      <c r="GI450" s="3"/>
      <c r="GJ450" s="3"/>
      <c r="GK450" s="3"/>
      <c r="GL450" s="3"/>
      <c r="GM450" s="3"/>
      <c r="GN450" s="3"/>
      <c r="GO450" s="3"/>
      <c r="GP450" s="3"/>
      <c r="GQ450" s="3"/>
      <c r="GR450" s="3"/>
      <c r="GS450" s="3"/>
      <c r="GT450" s="3"/>
      <c r="GU450" s="3"/>
      <c r="GV450" s="3"/>
      <c r="GW450" s="3"/>
      <c r="GX450" s="3"/>
      <c r="GY450" s="3"/>
      <c r="GZ450" s="3"/>
      <c r="HA450" s="3"/>
      <c r="HB450" s="3"/>
      <c r="HC450" s="3"/>
      <c r="HD450" s="3"/>
      <c r="HE450" s="3"/>
      <c r="HF450" s="3"/>
      <c r="HG450" s="3"/>
      <c r="HH450" s="3"/>
      <c r="HI450" s="3"/>
      <c r="HJ450" s="3"/>
      <c r="HK450" s="3"/>
      <c r="HL450" s="3"/>
      <c r="HM450" s="3"/>
      <c r="HN450" s="3"/>
      <c r="HO450" s="3"/>
      <c r="HP450" s="3"/>
      <c r="HQ450" s="3"/>
      <c r="HR450" s="3"/>
      <c r="HS450" s="3"/>
      <c r="HT450" s="3"/>
      <c r="HU450" s="3"/>
      <c r="HV450" s="3"/>
      <c r="HW450" s="3"/>
      <c r="HX450" s="3"/>
      <c r="HY450" s="3"/>
      <c r="HZ450" s="3"/>
      <c r="IA450" s="3"/>
      <c r="IB450" s="3"/>
      <c r="IC450" s="3"/>
      <c r="ID450" s="3"/>
      <c r="IE450" s="3"/>
      <c r="IF450" s="3"/>
      <c r="IG450" s="3"/>
      <c r="IH450" s="3"/>
      <c r="II450" s="3"/>
      <c r="IJ450" s="3"/>
      <c r="IK450" s="3"/>
      <c r="IL450" s="3"/>
      <c r="IM450" s="3"/>
      <c r="IN450" s="3"/>
      <c r="IO450" s="3"/>
      <c r="IP450" s="3"/>
      <c r="IQ450" s="3"/>
      <c r="IR450" s="3"/>
      <c r="IS450" s="3"/>
      <c r="IT450" s="3"/>
      <c r="IU450" s="3"/>
    </row>
    <row r="451" spans="1:255">
      <c r="A451" s="7"/>
      <c r="B451" s="120">
        <v>2013</v>
      </c>
      <c r="C451" s="19">
        <v>2012</v>
      </c>
      <c r="D451" s="48">
        <v>41455</v>
      </c>
      <c r="E451" s="49">
        <v>41090</v>
      </c>
      <c r="F451" s="10" t="s">
        <v>13</v>
      </c>
      <c r="G451" s="10" t="s">
        <v>10</v>
      </c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3"/>
      <c r="EZ451" s="3"/>
      <c r="FA451" s="3"/>
      <c r="FB451" s="3"/>
      <c r="FC451" s="3"/>
      <c r="FD451" s="3"/>
      <c r="FE451" s="3"/>
      <c r="FF451" s="3"/>
      <c r="FG451" s="3"/>
      <c r="FH451" s="3"/>
      <c r="FI451" s="3"/>
      <c r="FJ451" s="3"/>
      <c r="FK451" s="3"/>
      <c r="FL451" s="3"/>
      <c r="FM451" s="3"/>
      <c r="FN451" s="3"/>
      <c r="FO451" s="3"/>
      <c r="FP451" s="3"/>
      <c r="FQ451" s="3"/>
      <c r="FR451" s="3"/>
      <c r="FS451" s="3"/>
      <c r="FT451" s="3"/>
      <c r="FU451" s="3"/>
      <c r="FV451" s="3"/>
      <c r="FW451" s="3"/>
      <c r="FX451" s="3"/>
      <c r="FY451" s="3"/>
      <c r="FZ451" s="3"/>
      <c r="GA451" s="3"/>
      <c r="GB451" s="3"/>
      <c r="GC451" s="3"/>
      <c r="GD451" s="3"/>
      <c r="GE451" s="3"/>
      <c r="GF451" s="3"/>
      <c r="GG451" s="3"/>
      <c r="GH451" s="3"/>
      <c r="GI451" s="3"/>
      <c r="GJ451" s="3"/>
      <c r="GK451" s="3"/>
      <c r="GL451" s="3"/>
      <c r="GM451" s="3"/>
      <c r="GN451" s="3"/>
      <c r="GO451" s="3"/>
      <c r="GP451" s="3"/>
      <c r="GQ451" s="3"/>
      <c r="GR451" s="3"/>
      <c r="GS451" s="3"/>
      <c r="GT451" s="3"/>
      <c r="GU451" s="3"/>
      <c r="GV451" s="3"/>
      <c r="GW451" s="3"/>
      <c r="GX451" s="3"/>
      <c r="GY451" s="3"/>
      <c r="GZ451" s="3"/>
      <c r="HA451" s="3"/>
      <c r="HB451" s="3"/>
      <c r="HC451" s="3"/>
      <c r="HD451" s="3"/>
      <c r="HE451" s="3"/>
      <c r="HF451" s="3"/>
      <c r="HG451" s="3"/>
      <c r="HH451" s="3"/>
      <c r="HI451" s="3"/>
      <c r="HJ451" s="3"/>
      <c r="HK451" s="3"/>
      <c r="HL451" s="3"/>
      <c r="HM451" s="3"/>
      <c r="HN451" s="3"/>
      <c r="HO451" s="3"/>
      <c r="HP451" s="3"/>
      <c r="HQ451" s="3"/>
      <c r="HR451" s="3"/>
      <c r="HS451" s="3"/>
      <c r="HT451" s="3"/>
      <c r="HU451" s="3"/>
      <c r="HV451" s="3"/>
      <c r="HW451" s="3"/>
      <c r="HX451" s="3"/>
      <c r="HY451" s="3"/>
      <c r="HZ451" s="3"/>
      <c r="IA451" s="3"/>
      <c r="IB451" s="3"/>
      <c r="IC451" s="3"/>
      <c r="ID451" s="3"/>
      <c r="IE451" s="3"/>
      <c r="IF451" s="3"/>
      <c r="IG451" s="3"/>
      <c r="IH451" s="3"/>
      <c r="II451" s="3"/>
      <c r="IJ451" s="3"/>
      <c r="IK451" s="3"/>
      <c r="IL451" s="3"/>
      <c r="IM451" s="3"/>
      <c r="IN451" s="3"/>
      <c r="IO451" s="3"/>
      <c r="IP451" s="3"/>
      <c r="IQ451" s="3"/>
      <c r="IR451" s="3"/>
      <c r="IS451" s="3"/>
      <c r="IT451" s="3"/>
      <c r="IU451" s="3"/>
    </row>
    <row r="452" spans="1:255">
      <c r="A452" s="11"/>
      <c r="B452" s="114"/>
      <c r="C452" s="11"/>
      <c r="D452" s="26"/>
      <c r="E452" s="26"/>
      <c r="F452" s="11"/>
      <c r="G452" s="11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3"/>
      <c r="EZ452" s="3"/>
      <c r="FA452" s="3"/>
      <c r="FB452" s="3"/>
      <c r="FC452" s="3"/>
      <c r="FD452" s="3"/>
      <c r="FE452" s="3"/>
      <c r="FF452" s="3"/>
      <c r="FG452" s="3"/>
      <c r="FH452" s="3"/>
      <c r="FI452" s="3"/>
      <c r="FJ452" s="3"/>
      <c r="FK452" s="3"/>
      <c r="FL452" s="3"/>
      <c r="FM452" s="3"/>
      <c r="FN452" s="3"/>
      <c r="FO452" s="3"/>
      <c r="FP452" s="3"/>
      <c r="FQ452" s="3"/>
      <c r="FR452" s="3"/>
      <c r="FS452" s="3"/>
      <c r="FT452" s="3"/>
      <c r="FU452" s="3"/>
      <c r="FV452" s="3"/>
      <c r="FW452" s="3"/>
      <c r="FX452" s="3"/>
      <c r="FY452" s="3"/>
      <c r="FZ452" s="3"/>
      <c r="GA452" s="3"/>
      <c r="GB452" s="3"/>
      <c r="GC452" s="3"/>
      <c r="GD452" s="3"/>
      <c r="GE452" s="3"/>
      <c r="GF452" s="3"/>
      <c r="GG452" s="3"/>
      <c r="GH452" s="3"/>
      <c r="GI452" s="3"/>
      <c r="GJ452" s="3"/>
      <c r="GK452" s="3"/>
      <c r="GL452" s="3"/>
      <c r="GM452" s="3"/>
      <c r="GN452" s="3"/>
      <c r="GO452" s="3"/>
      <c r="GP452" s="3"/>
      <c r="GQ452" s="3"/>
      <c r="GR452" s="3"/>
      <c r="GS452" s="3"/>
      <c r="GT452" s="3"/>
      <c r="GU452" s="3"/>
      <c r="GV452" s="3"/>
      <c r="GW452" s="3"/>
      <c r="GX452" s="3"/>
      <c r="GY452" s="3"/>
      <c r="GZ452" s="3"/>
      <c r="HA452" s="3"/>
      <c r="HB452" s="3"/>
      <c r="HC452" s="3"/>
      <c r="HD452" s="3"/>
      <c r="HE452" s="3"/>
      <c r="HF452" s="3"/>
      <c r="HG452" s="3"/>
      <c r="HH452" s="3"/>
      <c r="HI452" s="3"/>
      <c r="HJ452" s="3"/>
      <c r="HK452" s="3"/>
      <c r="HL452" s="3"/>
      <c r="HM452" s="3"/>
      <c r="HN452" s="3"/>
      <c r="HO452" s="3"/>
      <c r="HP452" s="3"/>
      <c r="HQ452" s="3"/>
      <c r="HR452" s="3"/>
      <c r="HS452" s="3"/>
      <c r="HT452" s="3"/>
      <c r="HU452" s="3"/>
      <c r="HV452" s="3"/>
      <c r="HW452" s="3"/>
      <c r="HX452" s="3"/>
      <c r="HY452" s="3"/>
      <c r="HZ452" s="3"/>
      <c r="IA452" s="3"/>
      <c r="IB452" s="3"/>
      <c r="IC452" s="3"/>
      <c r="ID452" s="3"/>
      <c r="IE452" s="3"/>
      <c r="IF452" s="3"/>
      <c r="IG452" s="3"/>
      <c r="IH452" s="3"/>
      <c r="II452" s="3"/>
      <c r="IJ452" s="3"/>
      <c r="IK452" s="3"/>
      <c r="IL452" s="3"/>
      <c r="IM452" s="3"/>
      <c r="IN452" s="3"/>
      <c r="IO452" s="3"/>
      <c r="IP452" s="3"/>
      <c r="IQ452" s="3"/>
      <c r="IR452" s="3"/>
      <c r="IS452" s="3"/>
      <c r="IT452" s="3"/>
      <c r="IU452" s="3"/>
    </row>
    <row r="453" spans="1:255">
      <c r="A453" s="11" t="s">
        <v>219</v>
      </c>
      <c r="B453" s="130">
        <v>232011.55</v>
      </c>
      <c r="C453" s="29">
        <v>0</v>
      </c>
      <c r="D453" s="29">
        <v>1802402.4400000002</v>
      </c>
      <c r="E453" s="29">
        <v>0</v>
      </c>
      <c r="F453" s="20">
        <v>1802402.4400000002</v>
      </c>
      <c r="G453" s="21">
        <v>0</v>
      </c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3"/>
      <c r="EZ453" s="3"/>
      <c r="FA453" s="3"/>
      <c r="FB453" s="3"/>
      <c r="FC453" s="3"/>
      <c r="FD453" s="3"/>
      <c r="FE453" s="3"/>
      <c r="FF453" s="3"/>
      <c r="FG453" s="3"/>
      <c r="FH453" s="3"/>
      <c r="FI453" s="3"/>
      <c r="FJ453" s="3"/>
      <c r="FK453" s="3"/>
      <c r="FL453" s="3"/>
      <c r="FM453" s="3"/>
      <c r="FN453" s="3"/>
      <c r="FO453" s="3"/>
      <c r="FP453" s="3"/>
      <c r="FQ453" s="3"/>
      <c r="FR453" s="3"/>
      <c r="FS453" s="3"/>
      <c r="FT453" s="3"/>
      <c r="FU453" s="3"/>
      <c r="FV453" s="3"/>
      <c r="FW453" s="3"/>
      <c r="FX453" s="3"/>
      <c r="FY453" s="3"/>
      <c r="FZ453" s="3"/>
      <c r="GA453" s="3"/>
      <c r="GB453" s="3"/>
      <c r="GC453" s="3"/>
      <c r="GD453" s="3"/>
      <c r="GE453" s="3"/>
      <c r="GF453" s="3"/>
      <c r="GG453" s="3"/>
      <c r="GH453" s="3"/>
      <c r="GI453" s="3"/>
      <c r="GJ453" s="3"/>
      <c r="GK453" s="3"/>
      <c r="GL453" s="3"/>
      <c r="GM453" s="3"/>
      <c r="GN453" s="3"/>
      <c r="GO453" s="3"/>
      <c r="GP453" s="3"/>
      <c r="GQ453" s="3"/>
      <c r="GR453" s="3"/>
      <c r="GS453" s="3"/>
      <c r="GT453" s="3"/>
      <c r="GU453" s="3"/>
      <c r="GV453" s="3"/>
      <c r="GW453" s="3"/>
      <c r="GX453" s="3"/>
      <c r="GY453" s="3"/>
      <c r="GZ453" s="3"/>
      <c r="HA453" s="3"/>
      <c r="HB453" s="3"/>
      <c r="HC453" s="3"/>
      <c r="HD453" s="3"/>
      <c r="HE453" s="3"/>
      <c r="HF453" s="3"/>
      <c r="HG453" s="3"/>
      <c r="HH453" s="3"/>
      <c r="HI453" s="3"/>
      <c r="HJ453" s="3"/>
      <c r="HK453" s="3"/>
      <c r="HL453" s="3"/>
      <c r="HM453" s="3"/>
      <c r="HN453" s="3"/>
      <c r="HO453" s="3"/>
      <c r="HP453" s="3"/>
      <c r="HQ453" s="3"/>
      <c r="HR453" s="3"/>
      <c r="HS453" s="3"/>
      <c r="HT453" s="3"/>
      <c r="HU453" s="3"/>
      <c r="HV453" s="3"/>
      <c r="HW453" s="3"/>
      <c r="HX453" s="3"/>
      <c r="HY453" s="3"/>
      <c r="HZ453" s="3"/>
      <c r="IA453" s="3"/>
      <c r="IB453" s="3"/>
      <c r="IC453" s="3"/>
      <c r="ID453" s="3"/>
      <c r="IE453" s="3"/>
      <c r="IF453" s="3"/>
      <c r="IG453" s="3"/>
      <c r="IH453" s="3"/>
      <c r="II453" s="3"/>
      <c r="IJ453" s="3"/>
      <c r="IK453" s="3"/>
      <c r="IL453" s="3"/>
      <c r="IM453" s="3"/>
      <c r="IN453" s="3"/>
      <c r="IO453" s="3"/>
      <c r="IP453" s="3"/>
      <c r="IQ453" s="3"/>
      <c r="IR453" s="3"/>
      <c r="IS453" s="3"/>
      <c r="IT453" s="3"/>
      <c r="IU453" s="3"/>
    </row>
    <row r="454" spans="1:255">
      <c r="A454" s="11" t="s">
        <v>220</v>
      </c>
      <c r="B454" s="114">
        <v>47388.06</v>
      </c>
      <c r="C454" s="44">
        <v>1636034.9</v>
      </c>
      <c r="D454" s="44">
        <v>816788.74</v>
      </c>
      <c r="E454" s="44">
        <v>2984234.7</v>
      </c>
      <c r="F454" s="44">
        <v>-2167445.96</v>
      </c>
      <c r="G454" s="21">
        <v>-0.72629999999999995</v>
      </c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3"/>
      <c r="EZ454" s="3"/>
      <c r="FA454" s="3"/>
      <c r="FB454" s="3"/>
      <c r="FC454" s="3"/>
      <c r="FD454" s="3"/>
      <c r="FE454" s="3"/>
      <c r="FF454" s="3"/>
      <c r="FG454" s="3"/>
      <c r="FH454" s="3"/>
      <c r="FI454" s="3"/>
      <c r="FJ454" s="3"/>
      <c r="FK454" s="3"/>
      <c r="FL454" s="3"/>
      <c r="FM454" s="3"/>
      <c r="FN454" s="3"/>
      <c r="FO454" s="3"/>
      <c r="FP454" s="3"/>
      <c r="FQ454" s="3"/>
      <c r="FR454" s="3"/>
      <c r="FS454" s="3"/>
      <c r="FT454" s="3"/>
      <c r="FU454" s="3"/>
      <c r="FV454" s="3"/>
      <c r="FW454" s="3"/>
      <c r="FX454" s="3"/>
      <c r="FY454" s="3"/>
      <c r="FZ454" s="3"/>
      <c r="GA454" s="3"/>
      <c r="GB454" s="3"/>
      <c r="GC454" s="3"/>
      <c r="GD454" s="3"/>
      <c r="GE454" s="3"/>
      <c r="GF454" s="3"/>
      <c r="GG454" s="3"/>
      <c r="GH454" s="3"/>
      <c r="GI454" s="3"/>
      <c r="GJ454" s="3"/>
      <c r="GK454" s="3"/>
      <c r="GL454" s="3"/>
      <c r="GM454" s="3"/>
      <c r="GN454" s="3"/>
      <c r="GO454" s="3"/>
      <c r="GP454" s="3"/>
      <c r="GQ454" s="3"/>
      <c r="GR454" s="3"/>
      <c r="GS454" s="3"/>
      <c r="GT454" s="3"/>
      <c r="GU454" s="3"/>
      <c r="GV454" s="3"/>
      <c r="GW454" s="3"/>
      <c r="GX454" s="3"/>
      <c r="GY454" s="3"/>
      <c r="GZ454" s="3"/>
      <c r="HA454" s="3"/>
      <c r="HB454" s="3"/>
      <c r="HC454" s="3"/>
      <c r="HD454" s="3"/>
      <c r="HE454" s="3"/>
      <c r="HF454" s="3"/>
      <c r="HG454" s="3"/>
      <c r="HH454" s="3"/>
      <c r="HI454" s="3"/>
      <c r="HJ454" s="3"/>
      <c r="HK454" s="3"/>
      <c r="HL454" s="3"/>
      <c r="HM454" s="3"/>
      <c r="HN454" s="3"/>
      <c r="HO454" s="3"/>
      <c r="HP454" s="3"/>
      <c r="HQ454" s="3"/>
      <c r="HR454" s="3"/>
      <c r="HS454" s="3"/>
      <c r="HT454" s="3"/>
      <c r="HU454" s="3"/>
      <c r="HV454" s="3"/>
      <c r="HW454" s="3"/>
      <c r="HX454" s="3"/>
      <c r="HY454" s="3"/>
      <c r="HZ454" s="3"/>
      <c r="IA454" s="3"/>
      <c r="IB454" s="3"/>
      <c r="IC454" s="3"/>
      <c r="ID454" s="3"/>
      <c r="IE454" s="3"/>
      <c r="IF454" s="3"/>
      <c r="IG454" s="3"/>
      <c r="IH454" s="3"/>
      <c r="II454" s="3"/>
      <c r="IJ454" s="3"/>
      <c r="IK454" s="3"/>
      <c r="IL454" s="3"/>
      <c r="IM454" s="3"/>
      <c r="IN454" s="3"/>
      <c r="IO454" s="3"/>
      <c r="IP454" s="3"/>
      <c r="IQ454" s="3"/>
      <c r="IR454" s="3"/>
      <c r="IS454" s="3"/>
      <c r="IT454" s="3"/>
      <c r="IU454" s="3"/>
    </row>
    <row r="455" spans="1:255">
      <c r="A455" s="11" t="s">
        <v>221</v>
      </c>
      <c r="B455" s="114">
        <v>68</v>
      </c>
      <c r="C455" s="44">
        <v>328</v>
      </c>
      <c r="D455" s="44">
        <v>8302.75</v>
      </c>
      <c r="E455" s="44">
        <v>17598.68</v>
      </c>
      <c r="F455" s="44">
        <v>-9295.93</v>
      </c>
      <c r="G455" s="21">
        <v>-0.5282</v>
      </c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3"/>
      <c r="EZ455" s="3"/>
      <c r="FA455" s="3"/>
      <c r="FB455" s="3"/>
      <c r="FC455" s="3"/>
      <c r="FD455" s="3"/>
      <c r="FE455" s="3"/>
      <c r="FF455" s="3"/>
      <c r="FG455" s="3"/>
      <c r="FH455" s="3"/>
      <c r="FI455" s="3"/>
      <c r="FJ455" s="3"/>
      <c r="FK455" s="3"/>
      <c r="FL455" s="3"/>
      <c r="FM455" s="3"/>
      <c r="FN455" s="3"/>
      <c r="FO455" s="3"/>
      <c r="FP455" s="3"/>
      <c r="FQ455" s="3"/>
      <c r="FR455" s="3"/>
      <c r="FS455" s="3"/>
      <c r="FT455" s="3"/>
      <c r="FU455" s="3"/>
      <c r="FV455" s="3"/>
      <c r="FW455" s="3"/>
      <c r="FX455" s="3"/>
      <c r="FY455" s="3"/>
      <c r="FZ455" s="3"/>
      <c r="GA455" s="3"/>
      <c r="GB455" s="3"/>
      <c r="GC455" s="3"/>
      <c r="GD455" s="3"/>
      <c r="GE455" s="3"/>
      <c r="GF455" s="3"/>
      <c r="GG455" s="3"/>
      <c r="GH455" s="3"/>
      <c r="GI455" s="3"/>
      <c r="GJ455" s="3"/>
      <c r="GK455" s="3"/>
      <c r="GL455" s="3"/>
      <c r="GM455" s="3"/>
      <c r="GN455" s="3"/>
      <c r="GO455" s="3"/>
      <c r="GP455" s="3"/>
      <c r="GQ455" s="3"/>
      <c r="GR455" s="3"/>
      <c r="GS455" s="3"/>
      <c r="GT455" s="3"/>
      <c r="GU455" s="3"/>
      <c r="GV455" s="3"/>
      <c r="GW455" s="3"/>
      <c r="GX455" s="3"/>
      <c r="GY455" s="3"/>
      <c r="GZ455" s="3"/>
      <c r="HA455" s="3"/>
      <c r="HB455" s="3"/>
      <c r="HC455" s="3"/>
      <c r="HD455" s="3"/>
      <c r="HE455" s="3"/>
      <c r="HF455" s="3"/>
      <c r="HG455" s="3"/>
      <c r="HH455" s="3"/>
      <c r="HI455" s="3"/>
      <c r="HJ455" s="3"/>
      <c r="HK455" s="3"/>
      <c r="HL455" s="3"/>
      <c r="HM455" s="3"/>
      <c r="HN455" s="3"/>
      <c r="HO455" s="3"/>
      <c r="HP455" s="3"/>
      <c r="HQ455" s="3"/>
      <c r="HR455" s="3"/>
      <c r="HS455" s="3"/>
      <c r="HT455" s="3"/>
      <c r="HU455" s="3"/>
      <c r="HV455" s="3"/>
      <c r="HW455" s="3"/>
      <c r="HX455" s="3"/>
      <c r="HY455" s="3"/>
      <c r="HZ455" s="3"/>
      <c r="IA455" s="3"/>
      <c r="IB455" s="3"/>
      <c r="IC455" s="3"/>
      <c r="ID455" s="3"/>
      <c r="IE455" s="3"/>
      <c r="IF455" s="3"/>
      <c r="IG455" s="3"/>
      <c r="IH455" s="3"/>
      <c r="II455" s="3"/>
      <c r="IJ455" s="3"/>
      <c r="IK455" s="3"/>
      <c r="IL455" s="3"/>
      <c r="IM455" s="3"/>
      <c r="IN455" s="3"/>
      <c r="IO455" s="3"/>
      <c r="IP455" s="3"/>
      <c r="IQ455" s="3"/>
      <c r="IR455" s="3"/>
      <c r="IS455" s="3"/>
      <c r="IT455" s="3"/>
      <c r="IU455" s="3"/>
    </row>
    <row r="456" spans="1:255">
      <c r="A456" s="31" t="s">
        <v>222</v>
      </c>
      <c r="B456" s="117">
        <v>100</v>
      </c>
      <c r="C456" s="45">
        <v>294</v>
      </c>
      <c r="D456" s="44">
        <v>1582</v>
      </c>
      <c r="E456" s="44">
        <v>654</v>
      </c>
      <c r="F456" s="46">
        <v>928</v>
      </c>
      <c r="G456" s="34">
        <v>1.419</v>
      </c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3"/>
      <c r="EZ456" s="3"/>
      <c r="FA456" s="3"/>
      <c r="FB456" s="3"/>
      <c r="FC456" s="3"/>
      <c r="FD456" s="3"/>
      <c r="FE456" s="3"/>
      <c r="FF456" s="3"/>
      <c r="FG456" s="3"/>
      <c r="FH456" s="3"/>
      <c r="FI456" s="3"/>
      <c r="FJ456" s="3"/>
      <c r="FK456" s="3"/>
      <c r="FL456" s="3"/>
      <c r="FM456" s="3"/>
      <c r="FN456" s="3"/>
      <c r="FO456" s="3"/>
      <c r="FP456" s="3"/>
      <c r="FQ456" s="3"/>
      <c r="FR456" s="3"/>
      <c r="FS456" s="3"/>
      <c r="FT456" s="3"/>
      <c r="FU456" s="3"/>
      <c r="FV456" s="3"/>
      <c r="FW456" s="3"/>
      <c r="FX456" s="3"/>
      <c r="FY456" s="3"/>
      <c r="FZ456" s="3"/>
      <c r="GA456" s="3"/>
      <c r="GB456" s="3"/>
      <c r="GC456" s="3"/>
      <c r="GD456" s="3"/>
      <c r="GE456" s="3"/>
      <c r="GF456" s="3"/>
      <c r="GG456" s="3"/>
      <c r="GH456" s="3"/>
      <c r="GI456" s="3"/>
      <c r="GJ456" s="3"/>
      <c r="GK456" s="3"/>
      <c r="GL456" s="3"/>
      <c r="GM456" s="3"/>
      <c r="GN456" s="3"/>
      <c r="GO456" s="3"/>
      <c r="GP456" s="3"/>
      <c r="GQ456" s="3"/>
      <c r="GR456" s="3"/>
      <c r="GS456" s="3"/>
      <c r="GT456" s="3"/>
      <c r="GU456" s="3"/>
      <c r="GV456" s="3"/>
      <c r="GW456" s="3"/>
      <c r="GX456" s="3"/>
      <c r="GY456" s="3"/>
      <c r="GZ456" s="3"/>
      <c r="HA456" s="3"/>
      <c r="HB456" s="3"/>
      <c r="HC456" s="3"/>
      <c r="HD456" s="3"/>
      <c r="HE456" s="3"/>
      <c r="HF456" s="3"/>
      <c r="HG456" s="3"/>
      <c r="HH456" s="3"/>
      <c r="HI456" s="3"/>
      <c r="HJ456" s="3"/>
      <c r="HK456" s="3"/>
      <c r="HL456" s="3"/>
      <c r="HM456" s="3"/>
      <c r="HN456" s="3"/>
      <c r="HO456" s="3"/>
      <c r="HP456" s="3"/>
      <c r="HQ456" s="3"/>
      <c r="HR456" s="3"/>
      <c r="HS456" s="3"/>
      <c r="HT456" s="3"/>
      <c r="HU456" s="3"/>
      <c r="HV456" s="3"/>
      <c r="HW456" s="3"/>
      <c r="HX456" s="3"/>
      <c r="HY456" s="3"/>
      <c r="HZ456" s="3"/>
      <c r="IA456" s="3"/>
      <c r="IB456" s="3"/>
      <c r="IC456" s="3"/>
      <c r="ID456" s="3"/>
      <c r="IE456" s="3"/>
      <c r="IF456" s="3"/>
      <c r="IG456" s="3"/>
      <c r="IH456" s="3"/>
      <c r="II456" s="3"/>
      <c r="IJ456" s="3"/>
      <c r="IK456" s="3"/>
      <c r="IL456" s="3"/>
      <c r="IM456" s="3"/>
      <c r="IN456" s="3"/>
      <c r="IO456" s="3"/>
      <c r="IP456" s="3"/>
      <c r="IQ456" s="3"/>
      <c r="IR456" s="3"/>
      <c r="IS456" s="3"/>
      <c r="IT456" s="3"/>
      <c r="IU456" s="3"/>
    </row>
    <row r="457" spans="1:255">
      <c r="A457" s="11" t="s">
        <v>287</v>
      </c>
      <c r="B457" s="118">
        <v>0</v>
      </c>
      <c r="C457" s="45">
        <v>0</v>
      </c>
      <c r="D457" s="44">
        <v>0</v>
      </c>
      <c r="E457" s="44">
        <v>0</v>
      </c>
      <c r="F457" s="44">
        <v>0</v>
      </c>
      <c r="G457" s="21">
        <v>0</v>
      </c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3"/>
      <c r="EZ457" s="3"/>
      <c r="FA457" s="3"/>
      <c r="FB457" s="3"/>
      <c r="FC457" s="3"/>
      <c r="FD457" s="3"/>
      <c r="FE457" s="3"/>
      <c r="FF457" s="3"/>
      <c r="FG457" s="3"/>
      <c r="FH457" s="3"/>
      <c r="FI457" s="3"/>
      <c r="FJ457" s="3"/>
      <c r="FK457" s="3"/>
      <c r="FL457" s="3"/>
      <c r="FM457" s="3"/>
      <c r="FN457" s="3"/>
      <c r="FO457" s="3"/>
      <c r="FP457" s="3"/>
      <c r="FQ457" s="3"/>
      <c r="FR457" s="3"/>
      <c r="FS457" s="3"/>
      <c r="FT457" s="3"/>
      <c r="FU457" s="3"/>
      <c r="FV457" s="3"/>
      <c r="FW457" s="3"/>
      <c r="FX457" s="3"/>
      <c r="FY457" s="3"/>
      <c r="FZ457" s="3"/>
      <c r="GA457" s="3"/>
      <c r="GB457" s="3"/>
      <c r="GC457" s="3"/>
      <c r="GD457" s="3"/>
      <c r="GE457" s="3"/>
      <c r="GF457" s="3"/>
      <c r="GG457" s="3"/>
      <c r="GH457" s="3"/>
      <c r="GI457" s="3"/>
      <c r="GJ457" s="3"/>
      <c r="GK457" s="3"/>
      <c r="GL457" s="3"/>
      <c r="GM457" s="3"/>
      <c r="GN457" s="3"/>
      <c r="GO457" s="3"/>
      <c r="GP457" s="3"/>
      <c r="GQ457" s="3"/>
      <c r="GR457" s="3"/>
      <c r="GS457" s="3"/>
      <c r="GT457" s="3"/>
      <c r="GU457" s="3"/>
      <c r="GV457" s="3"/>
      <c r="GW457" s="3"/>
      <c r="GX457" s="3"/>
      <c r="GY457" s="3"/>
      <c r="GZ457" s="3"/>
      <c r="HA457" s="3"/>
      <c r="HB457" s="3"/>
      <c r="HC457" s="3"/>
      <c r="HD457" s="3"/>
      <c r="HE457" s="3"/>
      <c r="HF457" s="3"/>
      <c r="HG457" s="3"/>
      <c r="HH457" s="3"/>
      <c r="HI457" s="3"/>
      <c r="HJ457" s="3"/>
      <c r="HK457" s="3"/>
      <c r="HL457" s="3"/>
      <c r="HM457" s="3"/>
      <c r="HN457" s="3"/>
      <c r="HO457" s="3"/>
      <c r="HP457" s="3"/>
      <c r="HQ457" s="3"/>
      <c r="HR457" s="3"/>
      <c r="HS457" s="3"/>
      <c r="HT457" s="3"/>
      <c r="HU457" s="3"/>
      <c r="HV457" s="3"/>
      <c r="HW457" s="3"/>
      <c r="HX457" s="3"/>
      <c r="HY457" s="3"/>
      <c r="HZ457" s="3"/>
      <c r="IA457" s="3"/>
      <c r="IB457" s="3"/>
      <c r="IC457" s="3"/>
      <c r="ID457" s="3"/>
      <c r="IE457" s="3"/>
      <c r="IF457" s="3"/>
      <c r="IG457" s="3"/>
      <c r="IH457" s="3"/>
      <c r="II457" s="3"/>
      <c r="IJ457" s="3"/>
      <c r="IK457" s="3"/>
      <c r="IL457" s="3"/>
      <c r="IM457" s="3"/>
      <c r="IN457" s="3"/>
      <c r="IO457" s="3"/>
      <c r="IP457" s="3"/>
      <c r="IQ457" s="3"/>
      <c r="IR457" s="3"/>
      <c r="IS457" s="3"/>
      <c r="IT457" s="3"/>
      <c r="IU457" s="3"/>
    </row>
    <row r="458" spans="1:255">
      <c r="A458" s="11" t="s">
        <v>160</v>
      </c>
      <c r="B458" s="118">
        <v>0</v>
      </c>
      <c r="C458" s="45">
        <v>0</v>
      </c>
      <c r="D458" s="44">
        <v>0</v>
      </c>
      <c r="E458" s="44">
        <v>0</v>
      </c>
      <c r="F458" s="44">
        <v>0</v>
      </c>
      <c r="G458" s="21">
        <v>0</v>
      </c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3"/>
      <c r="EZ458" s="3"/>
      <c r="FA458" s="3"/>
      <c r="FB458" s="3"/>
      <c r="FC458" s="3"/>
      <c r="FD458" s="3"/>
      <c r="FE458" s="3"/>
      <c r="FF458" s="3"/>
      <c r="FG458" s="3"/>
      <c r="FH458" s="3"/>
      <c r="FI458" s="3"/>
      <c r="FJ458" s="3"/>
      <c r="FK458" s="3"/>
      <c r="FL458" s="3"/>
      <c r="FM458" s="3"/>
      <c r="FN458" s="3"/>
      <c r="FO458" s="3"/>
      <c r="FP458" s="3"/>
      <c r="FQ458" s="3"/>
      <c r="FR458" s="3"/>
      <c r="FS458" s="3"/>
      <c r="FT458" s="3"/>
      <c r="FU458" s="3"/>
      <c r="FV458" s="3"/>
      <c r="FW458" s="3"/>
      <c r="FX458" s="3"/>
      <c r="FY458" s="3"/>
      <c r="FZ458" s="3"/>
      <c r="GA458" s="3"/>
      <c r="GB458" s="3"/>
      <c r="GC458" s="3"/>
      <c r="GD458" s="3"/>
      <c r="GE458" s="3"/>
      <c r="GF458" s="3"/>
      <c r="GG458" s="3"/>
      <c r="GH458" s="3"/>
      <c r="GI458" s="3"/>
      <c r="GJ458" s="3"/>
      <c r="GK458" s="3"/>
      <c r="GL458" s="3"/>
      <c r="GM458" s="3"/>
      <c r="GN458" s="3"/>
      <c r="GO458" s="3"/>
      <c r="GP458" s="3"/>
      <c r="GQ458" s="3"/>
      <c r="GR458" s="3"/>
      <c r="GS458" s="3"/>
      <c r="GT458" s="3"/>
      <c r="GU458" s="3"/>
      <c r="GV458" s="3"/>
      <c r="GW458" s="3"/>
      <c r="GX458" s="3"/>
      <c r="GY458" s="3"/>
      <c r="GZ458" s="3"/>
      <c r="HA458" s="3"/>
      <c r="HB458" s="3"/>
      <c r="HC458" s="3"/>
      <c r="HD458" s="3"/>
      <c r="HE458" s="3"/>
      <c r="HF458" s="3"/>
      <c r="HG458" s="3"/>
      <c r="HH458" s="3"/>
      <c r="HI458" s="3"/>
      <c r="HJ458" s="3"/>
      <c r="HK458" s="3"/>
      <c r="HL458" s="3"/>
      <c r="HM458" s="3"/>
      <c r="HN458" s="3"/>
      <c r="HO458" s="3"/>
      <c r="HP458" s="3"/>
      <c r="HQ458" s="3"/>
      <c r="HR458" s="3"/>
      <c r="HS458" s="3"/>
      <c r="HT458" s="3"/>
      <c r="HU458" s="3"/>
      <c r="HV458" s="3"/>
      <c r="HW458" s="3"/>
      <c r="HX458" s="3"/>
      <c r="HY458" s="3"/>
      <c r="HZ458" s="3"/>
      <c r="IA458" s="3"/>
      <c r="IB458" s="3"/>
      <c r="IC458" s="3"/>
      <c r="ID458" s="3"/>
      <c r="IE458" s="3"/>
      <c r="IF458" s="3"/>
      <c r="IG458" s="3"/>
      <c r="IH458" s="3"/>
      <c r="II458" s="3"/>
      <c r="IJ458" s="3"/>
      <c r="IK458" s="3"/>
      <c r="IL458" s="3"/>
      <c r="IM458" s="3"/>
      <c r="IN458" s="3"/>
      <c r="IO458" s="3"/>
      <c r="IP458" s="3"/>
      <c r="IQ458" s="3"/>
      <c r="IR458" s="3"/>
      <c r="IS458" s="3"/>
      <c r="IT458" s="3"/>
      <c r="IU458" s="3"/>
    </row>
    <row r="459" spans="1:255">
      <c r="A459" s="23" t="s">
        <v>230</v>
      </c>
      <c r="B459" s="118">
        <v>0</v>
      </c>
      <c r="C459" s="45">
        <v>0</v>
      </c>
      <c r="D459" s="44">
        <v>0</v>
      </c>
      <c r="E459" s="44">
        <v>0</v>
      </c>
      <c r="F459" s="44">
        <v>0</v>
      </c>
      <c r="G459" s="21">
        <v>0</v>
      </c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3"/>
      <c r="EZ459" s="3"/>
      <c r="FA459" s="3"/>
      <c r="FB459" s="3"/>
      <c r="FC459" s="3"/>
      <c r="FD459" s="3"/>
      <c r="FE459" s="3"/>
      <c r="FF459" s="3"/>
      <c r="FG459" s="3"/>
      <c r="FH459" s="3"/>
      <c r="FI459" s="3"/>
      <c r="FJ459" s="3"/>
      <c r="FK459" s="3"/>
      <c r="FL459" s="3"/>
      <c r="FM459" s="3"/>
      <c r="FN459" s="3"/>
      <c r="FO459" s="3"/>
      <c r="FP459" s="3"/>
      <c r="FQ459" s="3"/>
      <c r="FR459" s="3"/>
      <c r="FS459" s="3"/>
      <c r="FT459" s="3"/>
      <c r="FU459" s="3"/>
      <c r="FV459" s="3"/>
      <c r="FW459" s="3"/>
      <c r="FX459" s="3"/>
      <c r="FY459" s="3"/>
      <c r="FZ459" s="3"/>
      <c r="GA459" s="3"/>
      <c r="GB459" s="3"/>
      <c r="GC459" s="3"/>
      <c r="GD459" s="3"/>
      <c r="GE459" s="3"/>
      <c r="GF459" s="3"/>
      <c r="GG459" s="3"/>
      <c r="GH459" s="3"/>
      <c r="GI459" s="3"/>
      <c r="GJ459" s="3"/>
      <c r="GK459" s="3"/>
      <c r="GL459" s="3"/>
      <c r="GM459" s="3"/>
      <c r="GN459" s="3"/>
      <c r="GO459" s="3"/>
      <c r="GP459" s="3"/>
      <c r="GQ459" s="3"/>
      <c r="GR459" s="3"/>
      <c r="GS459" s="3"/>
      <c r="GT459" s="3"/>
      <c r="GU459" s="3"/>
      <c r="GV459" s="3"/>
      <c r="GW459" s="3"/>
      <c r="GX459" s="3"/>
      <c r="GY459" s="3"/>
      <c r="GZ459" s="3"/>
      <c r="HA459" s="3"/>
      <c r="HB459" s="3"/>
      <c r="HC459" s="3"/>
      <c r="HD459" s="3"/>
      <c r="HE459" s="3"/>
      <c r="HF459" s="3"/>
      <c r="HG459" s="3"/>
      <c r="HH459" s="3"/>
      <c r="HI459" s="3"/>
      <c r="HJ459" s="3"/>
      <c r="HK459" s="3"/>
      <c r="HL459" s="3"/>
      <c r="HM459" s="3"/>
      <c r="HN459" s="3"/>
      <c r="HO459" s="3"/>
      <c r="HP459" s="3"/>
      <c r="HQ459" s="3"/>
      <c r="HR459" s="3"/>
      <c r="HS459" s="3"/>
      <c r="HT459" s="3"/>
      <c r="HU459" s="3"/>
      <c r="HV459" s="3"/>
      <c r="HW459" s="3"/>
      <c r="HX459" s="3"/>
      <c r="HY459" s="3"/>
      <c r="HZ459" s="3"/>
      <c r="IA459" s="3"/>
      <c r="IB459" s="3"/>
      <c r="IC459" s="3"/>
      <c r="ID459" s="3"/>
      <c r="IE459" s="3"/>
      <c r="IF459" s="3"/>
      <c r="IG459" s="3"/>
      <c r="IH459" s="3"/>
      <c r="II459" s="3"/>
      <c r="IJ459" s="3"/>
      <c r="IK459" s="3"/>
      <c r="IL459" s="3"/>
      <c r="IM459" s="3"/>
      <c r="IN459" s="3"/>
      <c r="IO459" s="3"/>
      <c r="IP459" s="3"/>
      <c r="IQ459" s="3"/>
      <c r="IR459" s="3"/>
      <c r="IS459" s="3"/>
      <c r="IT459" s="3"/>
      <c r="IU459" s="3"/>
    </row>
    <row r="460" spans="1:255">
      <c r="A460" s="23" t="s">
        <v>164</v>
      </c>
      <c r="B460" s="118">
        <v>0</v>
      </c>
      <c r="C460" s="45">
        <v>0</v>
      </c>
      <c r="D460" s="44">
        <v>117904.58</v>
      </c>
      <c r="E460" s="44">
        <v>30</v>
      </c>
      <c r="F460" s="44">
        <v>117874.58</v>
      </c>
      <c r="G460" s="21">
        <v>3929.1527000000001</v>
      </c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3"/>
      <c r="EZ460" s="3"/>
      <c r="FA460" s="3"/>
      <c r="FB460" s="3"/>
      <c r="FC460" s="3"/>
      <c r="FD460" s="3"/>
      <c r="FE460" s="3"/>
      <c r="FF460" s="3"/>
      <c r="FG460" s="3"/>
      <c r="FH460" s="3"/>
      <c r="FI460" s="3"/>
      <c r="FJ460" s="3"/>
      <c r="FK460" s="3"/>
      <c r="FL460" s="3"/>
      <c r="FM460" s="3"/>
      <c r="FN460" s="3"/>
      <c r="FO460" s="3"/>
      <c r="FP460" s="3"/>
      <c r="FQ460" s="3"/>
      <c r="FR460" s="3"/>
      <c r="FS460" s="3"/>
      <c r="FT460" s="3"/>
      <c r="FU460" s="3"/>
      <c r="FV460" s="3"/>
      <c r="FW460" s="3"/>
      <c r="FX460" s="3"/>
      <c r="FY460" s="3"/>
      <c r="FZ460" s="3"/>
      <c r="GA460" s="3"/>
      <c r="GB460" s="3"/>
      <c r="GC460" s="3"/>
      <c r="GD460" s="3"/>
      <c r="GE460" s="3"/>
      <c r="GF460" s="3"/>
      <c r="GG460" s="3"/>
      <c r="GH460" s="3"/>
      <c r="GI460" s="3"/>
      <c r="GJ460" s="3"/>
      <c r="GK460" s="3"/>
      <c r="GL460" s="3"/>
      <c r="GM460" s="3"/>
      <c r="GN460" s="3"/>
      <c r="GO460" s="3"/>
      <c r="GP460" s="3"/>
      <c r="GQ460" s="3"/>
      <c r="GR460" s="3"/>
      <c r="GS460" s="3"/>
      <c r="GT460" s="3"/>
      <c r="GU460" s="3"/>
      <c r="GV460" s="3"/>
      <c r="GW460" s="3"/>
      <c r="GX460" s="3"/>
      <c r="GY460" s="3"/>
      <c r="GZ460" s="3"/>
      <c r="HA460" s="3"/>
      <c r="HB460" s="3"/>
      <c r="HC460" s="3"/>
      <c r="HD460" s="3"/>
      <c r="HE460" s="3"/>
      <c r="HF460" s="3"/>
      <c r="HG460" s="3"/>
      <c r="HH460" s="3"/>
      <c r="HI460" s="3"/>
      <c r="HJ460" s="3"/>
      <c r="HK460" s="3"/>
      <c r="HL460" s="3"/>
      <c r="HM460" s="3"/>
      <c r="HN460" s="3"/>
      <c r="HO460" s="3"/>
      <c r="HP460" s="3"/>
      <c r="HQ460" s="3"/>
      <c r="HR460" s="3"/>
      <c r="HS460" s="3"/>
      <c r="HT460" s="3"/>
      <c r="HU460" s="3"/>
      <c r="HV460" s="3"/>
      <c r="HW460" s="3"/>
      <c r="HX460" s="3"/>
      <c r="HY460" s="3"/>
      <c r="HZ460" s="3"/>
      <c r="IA460" s="3"/>
      <c r="IB460" s="3"/>
      <c r="IC460" s="3"/>
      <c r="ID460" s="3"/>
      <c r="IE460" s="3"/>
      <c r="IF460" s="3"/>
      <c r="IG460" s="3"/>
      <c r="IH460" s="3"/>
      <c r="II460" s="3"/>
      <c r="IJ460" s="3"/>
      <c r="IK460" s="3"/>
      <c r="IL460" s="3"/>
      <c r="IM460" s="3"/>
      <c r="IN460" s="3"/>
      <c r="IO460" s="3"/>
      <c r="IP460" s="3"/>
      <c r="IQ460" s="3"/>
      <c r="IR460" s="3"/>
      <c r="IS460" s="3"/>
      <c r="IT460" s="3"/>
      <c r="IU460" s="3"/>
    </row>
    <row r="461" spans="1:255">
      <c r="A461" s="23" t="s">
        <v>207</v>
      </c>
      <c r="B461" s="118">
        <v>0</v>
      </c>
      <c r="C461" s="45">
        <v>0</v>
      </c>
      <c r="D461" s="44">
        <v>114515.14</v>
      </c>
      <c r="E461" s="44">
        <v>576944.92999999993</v>
      </c>
      <c r="F461" s="44">
        <v>-462429.78999999992</v>
      </c>
      <c r="G461" s="21">
        <v>-0.80149999999999999</v>
      </c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3"/>
      <c r="EZ461" s="3"/>
      <c r="FA461" s="3"/>
      <c r="FB461" s="3"/>
      <c r="FC461" s="3"/>
      <c r="FD461" s="3"/>
      <c r="FE461" s="3"/>
      <c r="FF461" s="3"/>
      <c r="FG461" s="3"/>
      <c r="FH461" s="3"/>
      <c r="FI461" s="3"/>
      <c r="FJ461" s="3"/>
      <c r="FK461" s="3"/>
      <c r="FL461" s="3"/>
      <c r="FM461" s="3"/>
      <c r="FN461" s="3"/>
      <c r="FO461" s="3"/>
      <c r="FP461" s="3"/>
      <c r="FQ461" s="3"/>
      <c r="FR461" s="3"/>
      <c r="FS461" s="3"/>
      <c r="FT461" s="3"/>
      <c r="FU461" s="3"/>
      <c r="FV461" s="3"/>
      <c r="FW461" s="3"/>
      <c r="FX461" s="3"/>
      <c r="FY461" s="3"/>
      <c r="FZ461" s="3"/>
      <c r="GA461" s="3"/>
      <c r="GB461" s="3"/>
      <c r="GC461" s="3"/>
      <c r="GD461" s="3"/>
      <c r="GE461" s="3"/>
      <c r="GF461" s="3"/>
      <c r="GG461" s="3"/>
      <c r="GH461" s="3"/>
      <c r="GI461" s="3"/>
      <c r="GJ461" s="3"/>
      <c r="GK461" s="3"/>
      <c r="GL461" s="3"/>
      <c r="GM461" s="3"/>
      <c r="GN461" s="3"/>
      <c r="GO461" s="3"/>
      <c r="GP461" s="3"/>
      <c r="GQ461" s="3"/>
      <c r="GR461" s="3"/>
      <c r="GS461" s="3"/>
      <c r="GT461" s="3"/>
      <c r="GU461" s="3"/>
      <c r="GV461" s="3"/>
      <c r="GW461" s="3"/>
      <c r="GX461" s="3"/>
      <c r="GY461" s="3"/>
      <c r="GZ461" s="3"/>
      <c r="HA461" s="3"/>
      <c r="HB461" s="3"/>
      <c r="HC461" s="3"/>
      <c r="HD461" s="3"/>
      <c r="HE461" s="3"/>
      <c r="HF461" s="3"/>
      <c r="HG461" s="3"/>
      <c r="HH461" s="3"/>
      <c r="HI461" s="3"/>
      <c r="HJ461" s="3"/>
      <c r="HK461" s="3"/>
      <c r="HL461" s="3"/>
      <c r="HM461" s="3"/>
      <c r="HN461" s="3"/>
      <c r="HO461" s="3"/>
      <c r="HP461" s="3"/>
      <c r="HQ461" s="3"/>
      <c r="HR461" s="3"/>
      <c r="HS461" s="3"/>
      <c r="HT461" s="3"/>
      <c r="HU461" s="3"/>
      <c r="HV461" s="3"/>
      <c r="HW461" s="3"/>
      <c r="HX461" s="3"/>
      <c r="HY461" s="3"/>
      <c r="HZ461" s="3"/>
      <c r="IA461" s="3"/>
      <c r="IB461" s="3"/>
      <c r="IC461" s="3"/>
      <c r="ID461" s="3"/>
      <c r="IE461" s="3"/>
      <c r="IF461" s="3"/>
      <c r="IG461" s="3"/>
      <c r="IH461" s="3"/>
      <c r="II461" s="3"/>
      <c r="IJ461" s="3"/>
      <c r="IK461" s="3"/>
      <c r="IL461" s="3"/>
      <c r="IM461" s="3"/>
      <c r="IN461" s="3"/>
      <c r="IO461" s="3"/>
      <c r="IP461" s="3"/>
      <c r="IQ461" s="3"/>
      <c r="IR461" s="3"/>
      <c r="IS461" s="3"/>
      <c r="IT461" s="3"/>
      <c r="IU461" s="3"/>
    </row>
    <row r="462" spans="1:255">
      <c r="A462" s="11" t="s">
        <v>168</v>
      </c>
      <c r="B462" s="118">
        <v>0</v>
      </c>
      <c r="C462" s="45">
        <v>0</v>
      </c>
      <c r="D462" s="44">
        <v>25</v>
      </c>
      <c r="E462" s="44">
        <v>50</v>
      </c>
      <c r="F462" s="44">
        <v>-25</v>
      </c>
      <c r="G462" s="21">
        <v>-0.5</v>
      </c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</row>
    <row r="463" spans="1:255">
      <c r="A463" s="11" t="s">
        <v>223</v>
      </c>
      <c r="B463" s="114">
        <v>267775.13</v>
      </c>
      <c r="C463" s="44">
        <v>598073.09999999986</v>
      </c>
      <c r="D463" s="44">
        <v>6268527.21</v>
      </c>
      <c r="E463" s="44">
        <v>4713512.7</v>
      </c>
      <c r="F463" s="44">
        <v>1555014.5099999998</v>
      </c>
      <c r="G463" s="21">
        <v>0.32990000000000008</v>
      </c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</row>
    <row r="464" spans="1:255">
      <c r="A464" s="11" t="s">
        <v>161</v>
      </c>
      <c r="B464" s="118">
        <v>66139.62</v>
      </c>
      <c r="C464" s="45">
        <v>589410.89</v>
      </c>
      <c r="D464" s="44">
        <v>2621273.5699999998</v>
      </c>
      <c r="E464" s="44">
        <v>2018397.3900000001</v>
      </c>
      <c r="F464" s="44">
        <v>602876.1799999997</v>
      </c>
      <c r="G464" s="21">
        <v>0.29869999999999997</v>
      </c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</row>
    <row r="465" spans="1:255">
      <c r="A465" s="11" t="s">
        <v>224</v>
      </c>
      <c r="B465" s="114">
        <v>317122.81</v>
      </c>
      <c r="C465" s="44">
        <v>0</v>
      </c>
      <c r="D465" s="44">
        <v>951368.40999999992</v>
      </c>
      <c r="E465" s="44">
        <v>13195.03</v>
      </c>
      <c r="F465" s="44">
        <v>938173.37999999989</v>
      </c>
      <c r="G465" s="21">
        <v>71.100499999999997</v>
      </c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</row>
    <row r="466" spans="1:255">
      <c r="A466" s="11" t="s">
        <v>225</v>
      </c>
      <c r="B466" s="114">
        <v>0</v>
      </c>
      <c r="C466" s="44">
        <v>0</v>
      </c>
      <c r="D466" s="44">
        <v>0</v>
      </c>
      <c r="E466" s="44">
        <v>561288.28</v>
      </c>
      <c r="F466" s="44">
        <v>-561288.28</v>
      </c>
      <c r="G466" s="21">
        <v>-1</v>
      </c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3"/>
      <c r="EZ466" s="3"/>
      <c r="FA466" s="3"/>
      <c r="FB466" s="3"/>
      <c r="FC466" s="3"/>
      <c r="FD466" s="3"/>
      <c r="FE466" s="3"/>
      <c r="FF466" s="3"/>
      <c r="FG466" s="3"/>
      <c r="FH466" s="3"/>
      <c r="FI466" s="3"/>
      <c r="FJ466" s="3"/>
      <c r="FK466" s="3"/>
      <c r="FL466" s="3"/>
      <c r="FM466" s="3"/>
      <c r="FN466" s="3"/>
      <c r="FO466" s="3"/>
      <c r="FP466" s="3"/>
      <c r="FQ466" s="3"/>
      <c r="FR466" s="3"/>
      <c r="FS466" s="3"/>
      <c r="FT466" s="3"/>
      <c r="FU466" s="3"/>
      <c r="FV466" s="3"/>
      <c r="FW466" s="3"/>
      <c r="FX466" s="3"/>
      <c r="FY466" s="3"/>
      <c r="FZ466" s="3"/>
      <c r="GA466" s="3"/>
      <c r="GB466" s="3"/>
      <c r="GC466" s="3"/>
      <c r="GD466" s="3"/>
      <c r="GE466" s="3"/>
      <c r="GF466" s="3"/>
      <c r="GG466" s="3"/>
      <c r="GH466" s="3"/>
      <c r="GI466" s="3"/>
      <c r="GJ466" s="3"/>
      <c r="GK466" s="3"/>
      <c r="GL466" s="3"/>
      <c r="GM466" s="3"/>
      <c r="GN466" s="3"/>
      <c r="GO466" s="3"/>
      <c r="GP466" s="3"/>
      <c r="GQ466" s="3"/>
      <c r="GR466" s="3"/>
      <c r="GS466" s="3"/>
      <c r="GT466" s="3"/>
      <c r="GU466" s="3"/>
      <c r="GV466" s="3"/>
      <c r="GW466" s="3"/>
      <c r="GX466" s="3"/>
      <c r="GY466" s="3"/>
      <c r="GZ466" s="3"/>
      <c r="HA466" s="3"/>
      <c r="HB466" s="3"/>
      <c r="HC466" s="3"/>
      <c r="HD466" s="3"/>
      <c r="HE466" s="3"/>
      <c r="HF466" s="3"/>
      <c r="HG466" s="3"/>
      <c r="HH466" s="3"/>
      <c r="HI466" s="3"/>
      <c r="HJ466" s="3"/>
      <c r="HK466" s="3"/>
      <c r="HL466" s="3"/>
      <c r="HM466" s="3"/>
      <c r="HN466" s="3"/>
      <c r="HO466" s="3"/>
      <c r="HP466" s="3"/>
      <c r="HQ466" s="3"/>
      <c r="HR466" s="3"/>
      <c r="HS466" s="3"/>
      <c r="HT466" s="3"/>
      <c r="HU466" s="3"/>
      <c r="HV466" s="3"/>
      <c r="HW466" s="3"/>
      <c r="HX466" s="3"/>
      <c r="HY466" s="3"/>
      <c r="HZ466" s="3"/>
      <c r="IA466" s="3"/>
      <c r="IB466" s="3"/>
      <c r="IC466" s="3"/>
      <c r="ID466" s="3"/>
      <c r="IE466" s="3"/>
      <c r="IF466" s="3"/>
      <c r="IG466" s="3"/>
      <c r="IH466" s="3"/>
      <c r="II466" s="3"/>
      <c r="IJ466" s="3"/>
      <c r="IK466" s="3"/>
      <c r="IL466" s="3"/>
      <c r="IM466" s="3"/>
      <c r="IN466" s="3"/>
      <c r="IO466" s="3"/>
      <c r="IP466" s="3"/>
      <c r="IQ466" s="3"/>
      <c r="IR466" s="3"/>
      <c r="IS466" s="3"/>
      <c r="IT466" s="3"/>
      <c r="IU466" s="3"/>
    </row>
    <row r="467" spans="1:255">
      <c r="A467" s="11" t="s">
        <v>163</v>
      </c>
      <c r="B467" s="118">
        <v>0</v>
      </c>
      <c r="C467" s="45">
        <v>0</v>
      </c>
      <c r="D467" s="44">
        <v>0</v>
      </c>
      <c r="E467" s="44">
        <v>19510</v>
      </c>
      <c r="F467" s="44">
        <v>-19510</v>
      </c>
      <c r="G467" s="21">
        <v>-1</v>
      </c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3"/>
      <c r="EZ467" s="3"/>
      <c r="FA467" s="3"/>
      <c r="FB467" s="3"/>
      <c r="FC467" s="3"/>
      <c r="FD467" s="3"/>
      <c r="FE467" s="3"/>
      <c r="FF467" s="3"/>
      <c r="FG467" s="3"/>
      <c r="FH467" s="3"/>
      <c r="FI467" s="3"/>
      <c r="FJ467" s="3"/>
      <c r="FK467" s="3"/>
      <c r="FL467" s="3"/>
      <c r="FM467" s="3"/>
      <c r="FN467" s="3"/>
      <c r="FO467" s="3"/>
      <c r="FP467" s="3"/>
      <c r="FQ467" s="3"/>
      <c r="FR467" s="3"/>
      <c r="FS467" s="3"/>
      <c r="FT467" s="3"/>
      <c r="FU467" s="3"/>
      <c r="FV467" s="3"/>
      <c r="FW467" s="3"/>
      <c r="FX467" s="3"/>
      <c r="FY467" s="3"/>
      <c r="FZ467" s="3"/>
      <c r="GA467" s="3"/>
      <c r="GB467" s="3"/>
      <c r="GC467" s="3"/>
      <c r="GD467" s="3"/>
      <c r="GE467" s="3"/>
      <c r="GF467" s="3"/>
      <c r="GG467" s="3"/>
      <c r="GH467" s="3"/>
      <c r="GI467" s="3"/>
      <c r="GJ467" s="3"/>
      <c r="GK467" s="3"/>
      <c r="GL467" s="3"/>
      <c r="GM467" s="3"/>
      <c r="GN467" s="3"/>
      <c r="GO467" s="3"/>
      <c r="GP467" s="3"/>
      <c r="GQ467" s="3"/>
      <c r="GR467" s="3"/>
      <c r="GS467" s="3"/>
      <c r="GT467" s="3"/>
      <c r="GU467" s="3"/>
      <c r="GV467" s="3"/>
      <c r="GW467" s="3"/>
      <c r="GX467" s="3"/>
      <c r="GY467" s="3"/>
      <c r="GZ467" s="3"/>
      <c r="HA467" s="3"/>
      <c r="HB467" s="3"/>
      <c r="HC467" s="3"/>
      <c r="HD467" s="3"/>
      <c r="HE467" s="3"/>
      <c r="HF467" s="3"/>
      <c r="HG467" s="3"/>
      <c r="HH467" s="3"/>
      <c r="HI467" s="3"/>
      <c r="HJ467" s="3"/>
      <c r="HK467" s="3"/>
      <c r="HL467" s="3"/>
      <c r="HM467" s="3"/>
      <c r="HN467" s="3"/>
      <c r="HO467" s="3"/>
      <c r="HP467" s="3"/>
      <c r="HQ467" s="3"/>
      <c r="HR467" s="3"/>
      <c r="HS467" s="3"/>
      <c r="HT467" s="3"/>
      <c r="HU467" s="3"/>
      <c r="HV467" s="3"/>
      <c r="HW467" s="3"/>
      <c r="HX467" s="3"/>
      <c r="HY467" s="3"/>
      <c r="HZ467" s="3"/>
      <c r="IA467" s="3"/>
      <c r="IB467" s="3"/>
      <c r="IC467" s="3"/>
      <c r="ID467" s="3"/>
      <c r="IE467" s="3"/>
      <c r="IF467" s="3"/>
      <c r="IG467" s="3"/>
      <c r="IH467" s="3"/>
      <c r="II467" s="3"/>
      <c r="IJ467" s="3"/>
      <c r="IK467" s="3"/>
      <c r="IL467" s="3"/>
      <c r="IM467" s="3"/>
      <c r="IN467" s="3"/>
      <c r="IO467" s="3"/>
      <c r="IP467" s="3"/>
      <c r="IQ467" s="3"/>
      <c r="IR467" s="3"/>
      <c r="IS467" s="3"/>
      <c r="IT467" s="3"/>
      <c r="IU467" s="3"/>
    </row>
    <row r="468" spans="1:255">
      <c r="A468" s="11" t="s">
        <v>226</v>
      </c>
      <c r="B468" s="114">
        <v>0</v>
      </c>
      <c r="C468" s="44">
        <v>0</v>
      </c>
      <c r="D468" s="44">
        <v>0</v>
      </c>
      <c r="E468" s="44">
        <v>0</v>
      </c>
      <c r="F468" s="44">
        <v>0</v>
      </c>
      <c r="G468" s="21">
        <v>0</v>
      </c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3"/>
      <c r="EZ468" s="3"/>
      <c r="FA468" s="3"/>
      <c r="FB468" s="3"/>
      <c r="FC468" s="3"/>
      <c r="FD468" s="3"/>
      <c r="FE468" s="3"/>
      <c r="FF468" s="3"/>
      <c r="FG468" s="3"/>
      <c r="FH468" s="3"/>
      <c r="FI468" s="3"/>
      <c r="FJ468" s="3"/>
      <c r="FK468" s="3"/>
      <c r="FL468" s="3"/>
      <c r="FM468" s="3"/>
      <c r="FN468" s="3"/>
      <c r="FO468" s="3"/>
      <c r="FP468" s="3"/>
      <c r="FQ468" s="3"/>
      <c r="FR468" s="3"/>
      <c r="FS468" s="3"/>
      <c r="FT468" s="3"/>
      <c r="FU468" s="3"/>
      <c r="FV468" s="3"/>
      <c r="FW468" s="3"/>
      <c r="FX468" s="3"/>
      <c r="FY468" s="3"/>
      <c r="FZ468" s="3"/>
      <c r="GA468" s="3"/>
      <c r="GB468" s="3"/>
      <c r="GC468" s="3"/>
      <c r="GD468" s="3"/>
      <c r="GE468" s="3"/>
      <c r="GF468" s="3"/>
      <c r="GG468" s="3"/>
      <c r="GH468" s="3"/>
      <c r="GI468" s="3"/>
      <c r="GJ468" s="3"/>
      <c r="GK468" s="3"/>
      <c r="GL468" s="3"/>
      <c r="GM468" s="3"/>
      <c r="GN468" s="3"/>
      <c r="GO468" s="3"/>
      <c r="GP468" s="3"/>
      <c r="GQ468" s="3"/>
      <c r="GR468" s="3"/>
      <c r="GS468" s="3"/>
      <c r="GT468" s="3"/>
      <c r="GU468" s="3"/>
      <c r="GV468" s="3"/>
      <c r="GW468" s="3"/>
      <c r="GX468" s="3"/>
      <c r="GY468" s="3"/>
      <c r="GZ468" s="3"/>
      <c r="HA468" s="3"/>
      <c r="HB468" s="3"/>
      <c r="HC468" s="3"/>
      <c r="HD468" s="3"/>
      <c r="HE468" s="3"/>
      <c r="HF468" s="3"/>
      <c r="HG468" s="3"/>
      <c r="HH468" s="3"/>
      <c r="HI468" s="3"/>
      <c r="HJ468" s="3"/>
      <c r="HK468" s="3"/>
      <c r="HL468" s="3"/>
      <c r="HM468" s="3"/>
      <c r="HN468" s="3"/>
      <c r="HO468" s="3"/>
      <c r="HP468" s="3"/>
      <c r="HQ468" s="3"/>
      <c r="HR468" s="3"/>
      <c r="HS468" s="3"/>
      <c r="HT468" s="3"/>
      <c r="HU468" s="3"/>
      <c r="HV468" s="3"/>
      <c r="HW468" s="3"/>
      <c r="HX468" s="3"/>
      <c r="HY468" s="3"/>
      <c r="HZ468" s="3"/>
      <c r="IA468" s="3"/>
      <c r="IB468" s="3"/>
      <c r="IC468" s="3"/>
      <c r="ID468" s="3"/>
      <c r="IE468" s="3"/>
      <c r="IF468" s="3"/>
      <c r="IG468" s="3"/>
      <c r="IH468" s="3"/>
      <c r="II468" s="3"/>
      <c r="IJ468" s="3"/>
      <c r="IK468" s="3"/>
      <c r="IL468" s="3"/>
      <c r="IM468" s="3"/>
      <c r="IN468" s="3"/>
      <c r="IO468" s="3"/>
      <c r="IP468" s="3"/>
      <c r="IQ468" s="3"/>
      <c r="IR468" s="3"/>
      <c r="IS468" s="3"/>
      <c r="IT468" s="3"/>
      <c r="IU468" s="3"/>
    </row>
    <row r="469" spans="1:255">
      <c r="A469" s="11" t="s">
        <v>159</v>
      </c>
      <c r="B469" s="118">
        <v>0</v>
      </c>
      <c r="C469" s="45">
        <v>0</v>
      </c>
      <c r="D469" s="44">
        <v>0</v>
      </c>
      <c r="E469" s="44">
        <v>2781.33</v>
      </c>
      <c r="F469" s="44">
        <v>-2781.33</v>
      </c>
      <c r="G469" s="21">
        <v>-1</v>
      </c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3"/>
      <c r="EZ469" s="3"/>
      <c r="FA469" s="3"/>
      <c r="FB469" s="3"/>
      <c r="FC469" s="3"/>
      <c r="FD469" s="3"/>
      <c r="FE469" s="3"/>
      <c r="FF469" s="3"/>
      <c r="FG469" s="3"/>
      <c r="FH469" s="3"/>
      <c r="FI469" s="3"/>
      <c r="FJ469" s="3"/>
      <c r="FK469" s="3"/>
      <c r="FL469" s="3"/>
      <c r="FM469" s="3"/>
      <c r="FN469" s="3"/>
      <c r="FO469" s="3"/>
      <c r="FP469" s="3"/>
      <c r="FQ469" s="3"/>
      <c r="FR469" s="3"/>
      <c r="FS469" s="3"/>
      <c r="FT469" s="3"/>
      <c r="FU469" s="3"/>
      <c r="FV469" s="3"/>
      <c r="FW469" s="3"/>
      <c r="FX469" s="3"/>
      <c r="FY469" s="3"/>
      <c r="FZ469" s="3"/>
      <c r="GA469" s="3"/>
      <c r="GB469" s="3"/>
      <c r="GC469" s="3"/>
      <c r="GD469" s="3"/>
      <c r="GE469" s="3"/>
      <c r="GF469" s="3"/>
      <c r="GG469" s="3"/>
      <c r="GH469" s="3"/>
      <c r="GI469" s="3"/>
      <c r="GJ469" s="3"/>
      <c r="GK469" s="3"/>
      <c r="GL469" s="3"/>
      <c r="GM469" s="3"/>
      <c r="GN469" s="3"/>
      <c r="GO469" s="3"/>
      <c r="GP469" s="3"/>
      <c r="GQ469" s="3"/>
      <c r="GR469" s="3"/>
      <c r="GS469" s="3"/>
      <c r="GT469" s="3"/>
      <c r="GU469" s="3"/>
      <c r="GV469" s="3"/>
      <c r="GW469" s="3"/>
      <c r="GX469" s="3"/>
      <c r="GY469" s="3"/>
      <c r="GZ469" s="3"/>
      <c r="HA469" s="3"/>
      <c r="HB469" s="3"/>
      <c r="HC469" s="3"/>
      <c r="HD469" s="3"/>
      <c r="HE469" s="3"/>
      <c r="HF469" s="3"/>
      <c r="HG469" s="3"/>
      <c r="HH469" s="3"/>
      <c r="HI469" s="3"/>
      <c r="HJ469" s="3"/>
      <c r="HK469" s="3"/>
      <c r="HL469" s="3"/>
      <c r="HM469" s="3"/>
      <c r="HN469" s="3"/>
      <c r="HO469" s="3"/>
      <c r="HP469" s="3"/>
      <c r="HQ469" s="3"/>
      <c r="HR469" s="3"/>
      <c r="HS469" s="3"/>
      <c r="HT469" s="3"/>
      <c r="HU469" s="3"/>
      <c r="HV469" s="3"/>
      <c r="HW469" s="3"/>
      <c r="HX469" s="3"/>
      <c r="HY469" s="3"/>
      <c r="HZ469" s="3"/>
      <c r="IA469" s="3"/>
      <c r="IB469" s="3"/>
      <c r="IC469" s="3"/>
      <c r="ID469" s="3"/>
      <c r="IE469" s="3"/>
      <c r="IF469" s="3"/>
      <c r="IG469" s="3"/>
      <c r="IH469" s="3"/>
      <c r="II469" s="3"/>
      <c r="IJ469" s="3"/>
      <c r="IK469" s="3"/>
      <c r="IL469" s="3"/>
      <c r="IM469" s="3"/>
      <c r="IN469" s="3"/>
      <c r="IO469" s="3"/>
      <c r="IP469" s="3"/>
      <c r="IQ469" s="3"/>
      <c r="IR469" s="3"/>
      <c r="IS469" s="3"/>
      <c r="IT469" s="3"/>
      <c r="IU469" s="3"/>
    </row>
    <row r="470" spans="1:255">
      <c r="A470" s="11" t="s">
        <v>338</v>
      </c>
      <c r="B470" s="118">
        <v>97410.44</v>
      </c>
      <c r="C470" s="45">
        <v>54080.11</v>
      </c>
      <c r="D470" s="44">
        <v>601603.38</v>
      </c>
      <c r="E470" s="44">
        <v>537129.13</v>
      </c>
      <c r="F470" s="44">
        <v>64474.25</v>
      </c>
      <c r="G470" s="21">
        <v>0.12000000000000011</v>
      </c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</row>
    <row r="471" spans="1:255">
      <c r="A471" s="11" t="s">
        <v>162</v>
      </c>
      <c r="B471" s="118">
        <v>1186</v>
      </c>
      <c r="C471" s="45">
        <v>363</v>
      </c>
      <c r="D471" s="44">
        <v>1920</v>
      </c>
      <c r="E471" s="44">
        <v>5250</v>
      </c>
      <c r="F471" s="44">
        <v>-3330</v>
      </c>
      <c r="G471" s="21">
        <v>-0.63429999999999997</v>
      </c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3"/>
      <c r="EZ471" s="3"/>
      <c r="FA471" s="3"/>
      <c r="FB471" s="3"/>
      <c r="FC471" s="3"/>
      <c r="FD471" s="3"/>
      <c r="FE471" s="3"/>
      <c r="FF471" s="3"/>
      <c r="FG471" s="3"/>
      <c r="FH471" s="3"/>
      <c r="FI471" s="3"/>
      <c r="FJ471" s="3"/>
      <c r="FK471" s="3"/>
      <c r="FL471" s="3"/>
      <c r="FM471" s="3"/>
      <c r="FN471" s="3"/>
      <c r="FO471" s="3"/>
      <c r="FP471" s="3"/>
      <c r="FQ471" s="3"/>
      <c r="FR471" s="3"/>
      <c r="FS471" s="3"/>
      <c r="FT471" s="3"/>
      <c r="FU471" s="3"/>
      <c r="FV471" s="3"/>
      <c r="FW471" s="3"/>
      <c r="FX471" s="3"/>
      <c r="FY471" s="3"/>
      <c r="FZ471" s="3"/>
      <c r="GA471" s="3"/>
      <c r="GB471" s="3"/>
      <c r="GC471" s="3"/>
      <c r="GD471" s="3"/>
      <c r="GE471" s="3"/>
      <c r="GF471" s="3"/>
      <c r="GG471" s="3"/>
      <c r="GH471" s="3"/>
      <c r="GI471" s="3"/>
      <c r="GJ471" s="3"/>
      <c r="GK471" s="3"/>
      <c r="GL471" s="3"/>
      <c r="GM471" s="3"/>
      <c r="GN471" s="3"/>
      <c r="GO471" s="3"/>
      <c r="GP471" s="3"/>
      <c r="GQ471" s="3"/>
      <c r="GR471" s="3"/>
      <c r="GS471" s="3"/>
      <c r="GT471" s="3"/>
      <c r="GU471" s="3"/>
      <c r="GV471" s="3"/>
      <c r="GW471" s="3"/>
      <c r="GX471" s="3"/>
      <c r="GY471" s="3"/>
      <c r="GZ471" s="3"/>
      <c r="HA471" s="3"/>
      <c r="HB471" s="3"/>
      <c r="HC471" s="3"/>
      <c r="HD471" s="3"/>
      <c r="HE471" s="3"/>
      <c r="HF471" s="3"/>
      <c r="HG471" s="3"/>
      <c r="HH471" s="3"/>
      <c r="HI471" s="3"/>
      <c r="HJ471" s="3"/>
      <c r="HK471" s="3"/>
      <c r="HL471" s="3"/>
      <c r="HM471" s="3"/>
      <c r="HN471" s="3"/>
      <c r="HO471" s="3"/>
      <c r="HP471" s="3"/>
      <c r="HQ471" s="3"/>
      <c r="HR471" s="3"/>
      <c r="HS471" s="3"/>
      <c r="HT471" s="3"/>
      <c r="HU471" s="3"/>
      <c r="HV471" s="3"/>
      <c r="HW471" s="3"/>
      <c r="HX471" s="3"/>
      <c r="HY471" s="3"/>
      <c r="HZ471" s="3"/>
      <c r="IA471" s="3"/>
      <c r="IB471" s="3"/>
      <c r="IC471" s="3"/>
      <c r="ID471" s="3"/>
      <c r="IE471" s="3"/>
      <c r="IF471" s="3"/>
      <c r="IG471" s="3"/>
      <c r="IH471" s="3"/>
      <c r="II471" s="3"/>
      <c r="IJ471" s="3"/>
      <c r="IK471" s="3"/>
      <c r="IL471" s="3"/>
      <c r="IM471" s="3"/>
      <c r="IN471" s="3"/>
      <c r="IO471" s="3"/>
      <c r="IP471" s="3"/>
      <c r="IQ471" s="3"/>
      <c r="IR471" s="3"/>
      <c r="IS471" s="3"/>
      <c r="IT471" s="3"/>
      <c r="IU471" s="3"/>
    </row>
    <row r="472" spans="1:255">
      <c r="A472" s="23" t="s">
        <v>215</v>
      </c>
      <c r="B472" s="118">
        <v>0</v>
      </c>
      <c r="C472" s="45">
        <v>0</v>
      </c>
      <c r="D472" s="44">
        <v>0</v>
      </c>
      <c r="E472" s="44">
        <v>0</v>
      </c>
      <c r="F472" s="44">
        <v>0</v>
      </c>
      <c r="G472" s="21">
        <v>0</v>
      </c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3"/>
      <c r="EZ472" s="3"/>
      <c r="FA472" s="3"/>
      <c r="FB472" s="3"/>
      <c r="FC472" s="3"/>
      <c r="FD472" s="3"/>
      <c r="FE472" s="3"/>
      <c r="FF472" s="3"/>
      <c r="FG472" s="3"/>
      <c r="FH472" s="3"/>
      <c r="FI472" s="3"/>
      <c r="FJ472" s="3"/>
      <c r="FK472" s="3"/>
      <c r="FL472" s="3"/>
      <c r="FM472" s="3"/>
      <c r="FN472" s="3"/>
      <c r="FO472" s="3"/>
      <c r="FP472" s="3"/>
      <c r="FQ472" s="3"/>
      <c r="FR472" s="3"/>
      <c r="FS472" s="3"/>
      <c r="FT472" s="3"/>
      <c r="FU472" s="3"/>
      <c r="FV472" s="3"/>
      <c r="FW472" s="3"/>
      <c r="FX472" s="3"/>
      <c r="FY472" s="3"/>
      <c r="FZ472" s="3"/>
      <c r="GA472" s="3"/>
      <c r="GB472" s="3"/>
      <c r="GC472" s="3"/>
      <c r="GD472" s="3"/>
      <c r="GE472" s="3"/>
      <c r="GF472" s="3"/>
      <c r="GG472" s="3"/>
      <c r="GH472" s="3"/>
      <c r="GI472" s="3"/>
      <c r="GJ472" s="3"/>
      <c r="GK472" s="3"/>
      <c r="GL472" s="3"/>
      <c r="GM472" s="3"/>
      <c r="GN472" s="3"/>
      <c r="GO472" s="3"/>
      <c r="GP472" s="3"/>
      <c r="GQ472" s="3"/>
      <c r="GR472" s="3"/>
      <c r="GS472" s="3"/>
      <c r="GT472" s="3"/>
      <c r="GU472" s="3"/>
      <c r="GV472" s="3"/>
      <c r="GW472" s="3"/>
      <c r="GX472" s="3"/>
      <c r="GY472" s="3"/>
      <c r="GZ472" s="3"/>
      <c r="HA472" s="3"/>
      <c r="HB472" s="3"/>
      <c r="HC472" s="3"/>
      <c r="HD472" s="3"/>
      <c r="HE472" s="3"/>
      <c r="HF472" s="3"/>
      <c r="HG472" s="3"/>
      <c r="HH472" s="3"/>
      <c r="HI472" s="3"/>
      <c r="HJ472" s="3"/>
      <c r="HK472" s="3"/>
      <c r="HL472" s="3"/>
      <c r="HM472" s="3"/>
      <c r="HN472" s="3"/>
      <c r="HO472" s="3"/>
      <c r="HP472" s="3"/>
      <c r="HQ472" s="3"/>
      <c r="HR472" s="3"/>
      <c r="HS472" s="3"/>
      <c r="HT472" s="3"/>
      <c r="HU472" s="3"/>
      <c r="HV472" s="3"/>
      <c r="HW472" s="3"/>
      <c r="HX472" s="3"/>
      <c r="HY472" s="3"/>
      <c r="HZ472" s="3"/>
      <c r="IA472" s="3"/>
      <c r="IB472" s="3"/>
      <c r="IC472" s="3"/>
      <c r="ID472" s="3"/>
      <c r="IE472" s="3"/>
      <c r="IF472" s="3"/>
      <c r="IG472" s="3"/>
      <c r="IH472" s="3"/>
      <c r="II472" s="3"/>
      <c r="IJ472" s="3"/>
      <c r="IK472" s="3"/>
      <c r="IL472" s="3"/>
      <c r="IM472" s="3"/>
      <c r="IN472" s="3"/>
      <c r="IO472" s="3"/>
      <c r="IP472" s="3"/>
      <c r="IQ472" s="3"/>
      <c r="IR472" s="3"/>
      <c r="IS472" s="3"/>
      <c r="IT472" s="3"/>
      <c r="IU472" s="3"/>
    </row>
    <row r="473" spans="1:255">
      <c r="A473" s="11" t="s">
        <v>212</v>
      </c>
      <c r="B473" s="118">
        <v>0</v>
      </c>
      <c r="C473" s="45">
        <v>0</v>
      </c>
      <c r="D473" s="44">
        <v>0</v>
      </c>
      <c r="E473" s="44">
        <v>0</v>
      </c>
      <c r="F473" s="44">
        <v>0</v>
      </c>
      <c r="G473" s="21">
        <v>0</v>
      </c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3"/>
      <c r="EZ473" s="3"/>
      <c r="FA473" s="3"/>
      <c r="FB473" s="3"/>
      <c r="FC473" s="3"/>
      <c r="FD473" s="3"/>
      <c r="FE473" s="3"/>
      <c r="FF473" s="3"/>
      <c r="FG473" s="3"/>
      <c r="FH473" s="3"/>
      <c r="FI473" s="3"/>
      <c r="FJ473" s="3"/>
      <c r="FK473" s="3"/>
      <c r="FL473" s="3"/>
      <c r="FM473" s="3"/>
      <c r="FN473" s="3"/>
      <c r="FO473" s="3"/>
      <c r="FP473" s="3"/>
      <c r="FQ473" s="3"/>
      <c r="FR473" s="3"/>
      <c r="FS473" s="3"/>
      <c r="FT473" s="3"/>
      <c r="FU473" s="3"/>
      <c r="FV473" s="3"/>
      <c r="FW473" s="3"/>
      <c r="FX473" s="3"/>
      <c r="FY473" s="3"/>
      <c r="FZ473" s="3"/>
      <c r="GA473" s="3"/>
      <c r="GB473" s="3"/>
      <c r="GC473" s="3"/>
      <c r="GD473" s="3"/>
      <c r="GE473" s="3"/>
      <c r="GF473" s="3"/>
      <c r="GG473" s="3"/>
      <c r="GH473" s="3"/>
      <c r="GI473" s="3"/>
      <c r="GJ473" s="3"/>
      <c r="GK473" s="3"/>
      <c r="GL473" s="3"/>
      <c r="GM473" s="3"/>
      <c r="GN473" s="3"/>
      <c r="GO473" s="3"/>
      <c r="GP473" s="3"/>
      <c r="GQ473" s="3"/>
      <c r="GR473" s="3"/>
      <c r="GS473" s="3"/>
      <c r="GT473" s="3"/>
      <c r="GU473" s="3"/>
      <c r="GV473" s="3"/>
      <c r="GW473" s="3"/>
      <c r="GX473" s="3"/>
      <c r="GY473" s="3"/>
      <c r="GZ473" s="3"/>
      <c r="HA473" s="3"/>
      <c r="HB473" s="3"/>
      <c r="HC473" s="3"/>
      <c r="HD473" s="3"/>
      <c r="HE473" s="3"/>
      <c r="HF473" s="3"/>
      <c r="HG473" s="3"/>
      <c r="HH473" s="3"/>
      <c r="HI473" s="3"/>
      <c r="HJ473" s="3"/>
      <c r="HK473" s="3"/>
      <c r="HL473" s="3"/>
      <c r="HM473" s="3"/>
      <c r="HN473" s="3"/>
      <c r="HO473" s="3"/>
      <c r="HP473" s="3"/>
      <c r="HQ473" s="3"/>
      <c r="HR473" s="3"/>
      <c r="HS473" s="3"/>
      <c r="HT473" s="3"/>
      <c r="HU473" s="3"/>
      <c r="HV473" s="3"/>
      <c r="HW473" s="3"/>
      <c r="HX473" s="3"/>
      <c r="HY473" s="3"/>
      <c r="HZ473" s="3"/>
      <c r="IA473" s="3"/>
      <c r="IB473" s="3"/>
      <c r="IC473" s="3"/>
      <c r="ID473" s="3"/>
      <c r="IE473" s="3"/>
      <c r="IF473" s="3"/>
      <c r="IG473" s="3"/>
      <c r="IH473" s="3"/>
      <c r="II473" s="3"/>
      <c r="IJ473" s="3"/>
      <c r="IK473" s="3"/>
      <c r="IL473" s="3"/>
      <c r="IM473" s="3"/>
      <c r="IN473" s="3"/>
      <c r="IO473" s="3"/>
      <c r="IP473" s="3"/>
      <c r="IQ473" s="3"/>
      <c r="IR473" s="3"/>
      <c r="IS473" s="3"/>
      <c r="IT473" s="3"/>
      <c r="IU473" s="3"/>
    </row>
    <row r="474" spans="1:255">
      <c r="A474" s="11" t="s">
        <v>166</v>
      </c>
      <c r="B474" s="118">
        <v>0</v>
      </c>
      <c r="C474" s="45">
        <v>0</v>
      </c>
      <c r="D474" s="44">
        <v>0</v>
      </c>
      <c r="E474" s="44">
        <v>0</v>
      </c>
      <c r="F474" s="44">
        <v>0</v>
      </c>
      <c r="G474" s="21">
        <v>0</v>
      </c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3"/>
      <c r="EZ474" s="3"/>
      <c r="FA474" s="3"/>
      <c r="FB474" s="3"/>
      <c r="FC474" s="3"/>
      <c r="FD474" s="3"/>
      <c r="FE474" s="3"/>
      <c r="FF474" s="3"/>
      <c r="FG474" s="3"/>
      <c r="FH474" s="3"/>
      <c r="FI474" s="3"/>
      <c r="FJ474" s="3"/>
      <c r="FK474" s="3"/>
      <c r="FL474" s="3"/>
      <c r="FM474" s="3"/>
      <c r="FN474" s="3"/>
      <c r="FO474" s="3"/>
      <c r="FP474" s="3"/>
      <c r="FQ474" s="3"/>
      <c r="FR474" s="3"/>
      <c r="FS474" s="3"/>
      <c r="FT474" s="3"/>
      <c r="FU474" s="3"/>
      <c r="FV474" s="3"/>
      <c r="FW474" s="3"/>
      <c r="FX474" s="3"/>
      <c r="FY474" s="3"/>
      <c r="FZ474" s="3"/>
      <c r="GA474" s="3"/>
      <c r="GB474" s="3"/>
      <c r="GC474" s="3"/>
      <c r="GD474" s="3"/>
      <c r="GE474" s="3"/>
      <c r="GF474" s="3"/>
      <c r="GG474" s="3"/>
      <c r="GH474" s="3"/>
      <c r="GI474" s="3"/>
      <c r="GJ474" s="3"/>
      <c r="GK474" s="3"/>
      <c r="GL474" s="3"/>
      <c r="GM474" s="3"/>
      <c r="GN474" s="3"/>
      <c r="GO474" s="3"/>
      <c r="GP474" s="3"/>
      <c r="GQ474" s="3"/>
      <c r="GR474" s="3"/>
      <c r="GS474" s="3"/>
      <c r="GT474" s="3"/>
      <c r="GU474" s="3"/>
      <c r="GV474" s="3"/>
      <c r="GW474" s="3"/>
      <c r="GX474" s="3"/>
      <c r="GY474" s="3"/>
      <c r="GZ474" s="3"/>
      <c r="HA474" s="3"/>
      <c r="HB474" s="3"/>
      <c r="HC474" s="3"/>
      <c r="HD474" s="3"/>
      <c r="HE474" s="3"/>
      <c r="HF474" s="3"/>
      <c r="HG474" s="3"/>
      <c r="HH474" s="3"/>
      <c r="HI474" s="3"/>
      <c r="HJ474" s="3"/>
      <c r="HK474" s="3"/>
      <c r="HL474" s="3"/>
      <c r="HM474" s="3"/>
      <c r="HN474" s="3"/>
      <c r="HO474" s="3"/>
      <c r="HP474" s="3"/>
      <c r="HQ474" s="3"/>
      <c r="HR474" s="3"/>
      <c r="HS474" s="3"/>
      <c r="HT474" s="3"/>
      <c r="HU474" s="3"/>
      <c r="HV474" s="3"/>
      <c r="HW474" s="3"/>
      <c r="HX474" s="3"/>
      <c r="HY474" s="3"/>
      <c r="HZ474" s="3"/>
      <c r="IA474" s="3"/>
      <c r="IB474" s="3"/>
      <c r="IC474" s="3"/>
      <c r="ID474" s="3"/>
      <c r="IE474" s="3"/>
      <c r="IF474" s="3"/>
      <c r="IG474" s="3"/>
      <c r="IH474" s="3"/>
      <c r="II474" s="3"/>
      <c r="IJ474" s="3"/>
      <c r="IK474" s="3"/>
      <c r="IL474" s="3"/>
      <c r="IM474" s="3"/>
      <c r="IN474" s="3"/>
      <c r="IO474" s="3"/>
      <c r="IP474" s="3"/>
      <c r="IQ474" s="3"/>
      <c r="IR474" s="3"/>
      <c r="IS474" s="3"/>
      <c r="IT474" s="3"/>
      <c r="IU474" s="3"/>
    </row>
    <row r="475" spans="1:255">
      <c r="A475" s="11" t="s">
        <v>165</v>
      </c>
      <c r="B475" s="118">
        <v>0</v>
      </c>
      <c r="C475" s="45">
        <v>0</v>
      </c>
      <c r="D475" s="44">
        <v>0</v>
      </c>
      <c r="E475" s="44">
        <v>0</v>
      </c>
      <c r="F475" s="44">
        <v>0</v>
      </c>
      <c r="G475" s="21">
        <v>0</v>
      </c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</row>
    <row r="476" spans="1:255">
      <c r="A476" s="11" t="s">
        <v>167</v>
      </c>
      <c r="B476" s="118">
        <v>0</v>
      </c>
      <c r="C476" s="45">
        <v>0</v>
      </c>
      <c r="D476" s="44">
        <v>0</v>
      </c>
      <c r="E476" s="44">
        <v>435.07</v>
      </c>
      <c r="F476" s="44">
        <v>-435.07</v>
      </c>
      <c r="G476" s="21">
        <v>-1</v>
      </c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3"/>
      <c r="EZ476" s="3"/>
      <c r="FA476" s="3"/>
      <c r="FB476" s="3"/>
      <c r="FC476" s="3"/>
      <c r="FD476" s="3"/>
      <c r="FE476" s="3"/>
      <c r="FF476" s="3"/>
      <c r="FG476" s="3"/>
      <c r="FH476" s="3"/>
      <c r="FI476" s="3"/>
      <c r="FJ476" s="3"/>
      <c r="FK476" s="3"/>
      <c r="FL476" s="3"/>
      <c r="FM476" s="3"/>
      <c r="FN476" s="3"/>
      <c r="FO476" s="3"/>
      <c r="FP476" s="3"/>
      <c r="FQ476" s="3"/>
      <c r="FR476" s="3"/>
      <c r="FS476" s="3"/>
      <c r="FT476" s="3"/>
      <c r="FU476" s="3"/>
      <c r="FV476" s="3"/>
      <c r="FW476" s="3"/>
      <c r="FX476" s="3"/>
      <c r="FY476" s="3"/>
      <c r="FZ476" s="3"/>
      <c r="GA476" s="3"/>
      <c r="GB476" s="3"/>
      <c r="GC476" s="3"/>
      <c r="GD476" s="3"/>
      <c r="GE476" s="3"/>
      <c r="GF476" s="3"/>
      <c r="GG476" s="3"/>
      <c r="GH476" s="3"/>
      <c r="GI476" s="3"/>
      <c r="GJ476" s="3"/>
      <c r="GK476" s="3"/>
      <c r="GL476" s="3"/>
      <c r="GM476" s="3"/>
      <c r="GN476" s="3"/>
      <c r="GO476" s="3"/>
      <c r="GP476" s="3"/>
      <c r="GQ476" s="3"/>
      <c r="GR476" s="3"/>
      <c r="GS476" s="3"/>
      <c r="GT476" s="3"/>
      <c r="GU476" s="3"/>
      <c r="GV476" s="3"/>
      <c r="GW476" s="3"/>
      <c r="GX476" s="3"/>
      <c r="GY476" s="3"/>
      <c r="GZ476" s="3"/>
      <c r="HA476" s="3"/>
      <c r="HB476" s="3"/>
      <c r="HC476" s="3"/>
      <c r="HD476" s="3"/>
      <c r="HE476" s="3"/>
      <c r="HF476" s="3"/>
      <c r="HG476" s="3"/>
      <c r="HH476" s="3"/>
      <c r="HI476" s="3"/>
      <c r="HJ476" s="3"/>
      <c r="HK476" s="3"/>
      <c r="HL476" s="3"/>
      <c r="HM476" s="3"/>
      <c r="HN476" s="3"/>
      <c r="HO476" s="3"/>
      <c r="HP476" s="3"/>
      <c r="HQ476" s="3"/>
      <c r="HR476" s="3"/>
      <c r="HS476" s="3"/>
      <c r="HT476" s="3"/>
      <c r="HU476" s="3"/>
      <c r="HV476" s="3"/>
      <c r="HW476" s="3"/>
      <c r="HX476" s="3"/>
      <c r="HY476" s="3"/>
      <c r="HZ476" s="3"/>
      <c r="IA476" s="3"/>
      <c r="IB476" s="3"/>
      <c r="IC476" s="3"/>
      <c r="ID476" s="3"/>
      <c r="IE476" s="3"/>
      <c r="IF476" s="3"/>
      <c r="IG476" s="3"/>
      <c r="IH476" s="3"/>
      <c r="II476" s="3"/>
      <c r="IJ476" s="3"/>
      <c r="IK476" s="3"/>
      <c r="IL476" s="3"/>
      <c r="IM476" s="3"/>
      <c r="IN476" s="3"/>
      <c r="IO476" s="3"/>
      <c r="IP476" s="3"/>
      <c r="IQ476" s="3"/>
      <c r="IR476" s="3"/>
      <c r="IS476" s="3"/>
      <c r="IT476" s="3"/>
      <c r="IU476" s="3"/>
    </row>
    <row r="477" spans="1:255">
      <c r="A477" s="11" t="s">
        <v>227</v>
      </c>
      <c r="B477" s="118">
        <v>0</v>
      </c>
      <c r="C477" s="45">
        <v>0</v>
      </c>
      <c r="D477" s="44">
        <v>0</v>
      </c>
      <c r="E477" s="44">
        <v>0</v>
      </c>
      <c r="F477" s="44">
        <v>0</v>
      </c>
      <c r="G477" s="21">
        <v>0</v>
      </c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3"/>
      <c r="EZ477" s="3"/>
      <c r="FA477" s="3"/>
      <c r="FB477" s="3"/>
      <c r="FC477" s="3"/>
      <c r="FD477" s="3"/>
      <c r="FE477" s="3"/>
      <c r="FF477" s="3"/>
      <c r="FG477" s="3"/>
      <c r="FH477" s="3"/>
      <c r="FI477" s="3"/>
      <c r="FJ477" s="3"/>
      <c r="FK477" s="3"/>
      <c r="FL477" s="3"/>
      <c r="FM477" s="3"/>
      <c r="FN477" s="3"/>
      <c r="FO477" s="3"/>
      <c r="FP477" s="3"/>
      <c r="FQ477" s="3"/>
      <c r="FR477" s="3"/>
      <c r="FS477" s="3"/>
      <c r="FT477" s="3"/>
      <c r="FU477" s="3"/>
      <c r="FV477" s="3"/>
      <c r="FW477" s="3"/>
      <c r="FX477" s="3"/>
      <c r="FY477" s="3"/>
      <c r="FZ477" s="3"/>
      <c r="GA477" s="3"/>
      <c r="GB477" s="3"/>
      <c r="GC477" s="3"/>
      <c r="GD477" s="3"/>
      <c r="GE477" s="3"/>
      <c r="GF477" s="3"/>
      <c r="GG477" s="3"/>
      <c r="GH477" s="3"/>
      <c r="GI477" s="3"/>
      <c r="GJ477" s="3"/>
      <c r="GK477" s="3"/>
      <c r="GL477" s="3"/>
      <c r="GM477" s="3"/>
      <c r="GN477" s="3"/>
      <c r="GO477" s="3"/>
      <c r="GP477" s="3"/>
      <c r="GQ477" s="3"/>
      <c r="GR477" s="3"/>
      <c r="GS477" s="3"/>
      <c r="GT477" s="3"/>
      <c r="GU477" s="3"/>
      <c r="GV477" s="3"/>
      <c r="GW477" s="3"/>
      <c r="GX477" s="3"/>
      <c r="GY477" s="3"/>
      <c r="GZ477" s="3"/>
      <c r="HA477" s="3"/>
      <c r="HB477" s="3"/>
      <c r="HC477" s="3"/>
      <c r="HD477" s="3"/>
      <c r="HE477" s="3"/>
      <c r="HF477" s="3"/>
      <c r="HG477" s="3"/>
      <c r="HH477" s="3"/>
      <c r="HI477" s="3"/>
      <c r="HJ477" s="3"/>
      <c r="HK477" s="3"/>
      <c r="HL477" s="3"/>
      <c r="HM477" s="3"/>
      <c r="HN477" s="3"/>
      <c r="HO477" s="3"/>
      <c r="HP477" s="3"/>
      <c r="HQ477" s="3"/>
      <c r="HR477" s="3"/>
      <c r="HS477" s="3"/>
      <c r="HT477" s="3"/>
      <c r="HU477" s="3"/>
      <c r="HV477" s="3"/>
      <c r="HW477" s="3"/>
      <c r="HX477" s="3"/>
      <c r="HY477" s="3"/>
      <c r="HZ477" s="3"/>
      <c r="IA477" s="3"/>
      <c r="IB477" s="3"/>
      <c r="IC477" s="3"/>
      <c r="ID477" s="3"/>
      <c r="IE477" s="3"/>
      <c r="IF477" s="3"/>
      <c r="IG477" s="3"/>
      <c r="IH477" s="3"/>
      <c r="II477" s="3"/>
      <c r="IJ477" s="3"/>
      <c r="IK477" s="3"/>
      <c r="IL477" s="3"/>
      <c r="IM477" s="3"/>
      <c r="IN477" s="3"/>
      <c r="IO477" s="3"/>
      <c r="IP477" s="3"/>
      <c r="IQ477" s="3"/>
      <c r="IR477" s="3"/>
      <c r="IS477" s="3"/>
      <c r="IT477" s="3"/>
      <c r="IU477" s="3"/>
    </row>
    <row r="478" spans="1:255">
      <c r="A478" s="11" t="s">
        <v>331</v>
      </c>
      <c r="B478" s="118">
        <v>3903332.26</v>
      </c>
      <c r="C478" s="45">
        <v>27324.639999999999</v>
      </c>
      <c r="D478" s="44">
        <v>9837669.870000001</v>
      </c>
      <c r="E478" s="44">
        <v>27324.639999999999</v>
      </c>
      <c r="F478" s="44">
        <v>9810345.2300000004</v>
      </c>
      <c r="G478" s="21">
        <v>359.02929999999998</v>
      </c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3"/>
      <c r="EZ478" s="3"/>
      <c r="FA478" s="3"/>
      <c r="FB478" s="3"/>
      <c r="FC478" s="3"/>
      <c r="FD478" s="3"/>
      <c r="FE478" s="3"/>
      <c r="FF478" s="3"/>
      <c r="FG478" s="3"/>
      <c r="FH478" s="3"/>
      <c r="FI478" s="3"/>
      <c r="FJ478" s="3"/>
      <c r="FK478" s="3"/>
      <c r="FL478" s="3"/>
      <c r="FM478" s="3"/>
      <c r="FN478" s="3"/>
      <c r="FO478" s="3"/>
      <c r="FP478" s="3"/>
      <c r="FQ478" s="3"/>
      <c r="FR478" s="3"/>
      <c r="FS478" s="3"/>
      <c r="FT478" s="3"/>
      <c r="FU478" s="3"/>
      <c r="FV478" s="3"/>
      <c r="FW478" s="3"/>
      <c r="FX478" s="3"/>
      <c r="FY478" s="3"/>
      <c r="FZ478" s="3"/>
      <c r="GA478" s="3"/>
      <c r="GB478" s="3"/>
      <c r="GC478" s="3"/>
      <c r="GD478" s="3"/>
      <c r="GE478" s="3"/>
      <c r="GF478" s="3"/>
      <c r="GG478" s="3"/>
      <c r="GH478" s="3"/>
      <c r="GI478" s="3"/>
      <c r="GJ478" s="3"/>
      <c r="GK478" s="3"/>
      <c r="GL478" s="3"/>
      <c r="GM478" s="3"/>
      <c r="GN478" s="3"/>
      <c r="GO478" s="3"/>
      <c r="GP478" s="3"/>
      <c r="GQ478" s="3"/>
      <c r="GR478" s="3"/>
      <c r="GS478" s="3"/>
      <c r="GT478" s="3"/>
      <c r="GU478" s="3"/>
      <c r="GV478" s="3"/>
      <c r="GW478" s="3"/>
      <c r="GX478" s="3"/>
      <c r="GY478" s="3"/>
      <c r="GZ478" s="3"/>
      <c r="HA478" s="3"/>
      <c r="HB478" s="3"/>
      <c r="HC478" s="3"/>
      <c r="HD478" s="3"/>
      <c r="HE478" s="3"/>
      <c r="HF478" s="3"/>
      <c r="HG478" s="3"/>
      <c r="HH478" s="3"/>
      <c r="HI478" s="3"/>
      <c r="HJ478" s="3"/>
      <c r="HK478" s="3"/>
      <c r="HL478" s="3"/>
      <c r="HM478" s="3"/>
      <c r="HN478" s="3"/>
      <c r="HO478" s="3"/>
      <c r="HP478" s="3"/>
      <c r="HQ478" s="3"/>
      <c r="HR478" s="3"/>
      <c r="HS478" s="3"/>
      <c r="HT478" s="3"/>
      <c r="HU478" s="3"/>
      <c r="HV478" s="3"/>
      <c r="HW478" s="3"/>
      <c r="HX478" s="3"/>
      <c r="HY478" s="3"/>
      <c r="HZ478" s="3"/>
      <c r="IA478" s="3"/>
      <c r="IB478" s="3"/>
      <c r="IC478" s="3"/>
      <c r="ID478" s="3"/>
      <c r="IE478" s="3"/>
      <c r="IF478" s="3"/>
      <c r="IG478" s="3"/>
      <c r="IH478" s="3"/>
      <c r="II478" s="3"/>
      <c r="IJ478" s="3"/>
      <c r="IK478" s="3"/>
      <c r="IL478" s="3"/>
      <c r="IM478" s="3"/>
      <c r="IN478" s="3"/>
      <c r="IO478" s="3"/>
      <c r="IP478" s="3"/>
      <c r="IQ478" s="3"/>
      <c r="IR478" s="3"/>
      <c r="IS478" s="3"/>
      <c r="IT478" s="3"/>
      <c r="IU478" s="3"/>
    </row>
    <row r="479" spans="1:255">
      <c r="A479" s="11" t="s">
        <v>118</v>
      </c>
      <c r="B479" s="118">
        <v>169026.27999999997</v>
      </c>
      <c r="C479" s="45">
        <v>265740.35000000003</v>
      </c>
      <c r="D479" s="44">
        <v>1844116.36</v>
      </c>
      <c r="E479" s="44">
        <v>1264111.55</v>
      </c>
      <c r="F479" s="44">
        <v>580004.81000000006</v>
      </c>
      <c r="G479" s="21">
        <v>0.4588000000000001</v>
      </c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3"/>
      <c r="EZ479" s="3"/>
      <c r="FA479" s="3"/>
      <c r="FB479" s="3"/>
      <c r="FC479" s="3"/>
      <c r="FD479" s="3"/>
      <c r="FE479" s="3"/>
      <c r="FF479" s="3"/>
      <c r="FG479" s="3"/>
      <c r="FH479" s="3"/>
      <c r="FI479" s="3"/>
      <c r="FJ479" s="3"/>
      <c r="FK479" s="3"/>
      <c r="FL479" s="3"/>
      <c r="FM479" s="3"/>
      <c r="FN479" s="3"/>
      <c r="FO479" s="3"/>
      <c r="FP479" s="3"/>
      <c r="FQ479" s="3"/>
      <c r="FR479" s="3"/>
      <c r="FS479" s="3"/>
      <c r="FT479" s="3"/>
      <c r="FU479" s="3"/>
      <c r="FV479" s="3"/>
      <c r="FW479" s="3"/>
      <c r="FX479" s="3"/>
      <c r="FY479" s="3"/>
      <c r="FZ479" s="3"/>
      <c r="GA479" s="3"/>
      <c r="GB479" s="3"/>
      <c r="GC479" s="3"/>
      <c r="GD479" s="3"/>
      <c r="GE479" s="3"/>
      <c r="GF479" s="3"/>
      <c r="GG479" s="3"/>
      <c r="GH479" s="3"/>
      <c r="GI479" s="3"/>
      <c r="GJ479" s="3"/>
      <c r="GK479" s="3"/>
      <c r="GL479" s="3"/>
      <c r="GM479" s="3"/>
      <c r="GN479" s="3"/>
      <c r="GO479" s="3"/>
      <c r="GP479" s="3"/>
      <c r="GQ479" s="3"/>
      <c r="GR479" s="3"/>
      <c r="GS479" s="3"/>
      <c r="GT479" s="3"/>
      <c r="GU479" s="3"/>
      <c r="GV479" s="3"/>
      <c r="GW479" s="3"/>
      <c r="GX479" s="3"/>
      <c r="GY479" s="3"/>
      <c r="GZ479" s="3"/>
      <c r="HA479" s="3"/>
      <c r="HB479" s="3"/>
      <c r="HC479" s="3"/>
      <c r="HD479" s="3"/>
      <c r="HE479" s="3"/>
      <c r="HF479" s="3"/>
      <c r="HG479" s="3"/>
      <c r="HH479" s="3"/>
      <c r="HI479" s="3"/>
      <c r="HJ479" s="3"/>
      <c r="HK479" s="3"/>
      <c r="HL479" s="3"/>
      <c r="HM479" s="3"/>
      <c r="HN479" s="3"/>
      <c r="HO479" s="3"/>
      <c r="HP479" s="3"/>
      <c r="HQ479" s="3"/>
      <c r="HR479" s="3"/>
      <c r="HS479" s="3"/>
      <c r="HT479" s="3"/>
      <c r="HU479" s="3"/>
      <c r="HV479" s="3"/>
      <c r="HW479" s="3"/>
      <c r="HX479" s="3"/>
      <c r="HY479" s="3"/>
      <c r="HZ479" s="3"/>
      <c r="IA479" s="3"/>
      <c r="IB479" s="3"/>
      <c r="IC479" s="3"/>
      <c r="ID479" s="3"/>
      <c r="IE479" s="3"/>
      <c r="IF479" s="3"/>
      <c r="IG479" s="3"/>
      <c r="IH479" s="3"/>
      <c r="II479" s="3"/>
      <c r="IJ479" s="3"/>
      <c r="IK479" s="3"/>
      <c r="IL479" s="3"/>
      <c r="IM479" s="3"/>
      <c r="IN479" s="3"/>
      <c r="IO479" s="3"/>
      <c r="IP479" s="3"/>
      <c r="IQ479" s="3"/>
      <c r="IR479" s="3"/>
      <c r="IS479" s="3"/>
      <c r="IT479" s="3"/>
      <c r="IU479" s="3"/>
    </row>
    <row r="480" spans="1:255">
      <c r="A480" s="11" t="s">
        <v>171</v>
      </c>
      <c r="B480" s="118">
        <v>0</v>
      </c>
      <c r="C480" s="45">
        <v>0</v>
      </c>
      <c r="D480" s="44">
        <v>0</v>
      </c>
      <c r="E480" s="44">
        <v>0</v>
      </c>
      <c r="F480" s="44">
        <v>0</v>
      </c>
      <c r="G480" s="21">
        <v>0</v>
      </c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3"/>
      <c r="EZ480" s="3"/>
      <c r="FA480" s="3"/>
      <c r="FB480" s="3"/>
      <c r="FC480" s="3"/>
      <c r="FD480" s="3"/>
      <c r="FE480" s="3"/>
      <c r="FF480" s="3"/>
      <c r="FG480" s="3"/>
      <c r="FH480" s="3"/>
      <c r="FI480" s="3"/>
      <c r="FJ480" s="3"/>
      <c r="FK480" s="3"/>
      <c r="FL480" s="3"/>
      <c r="FM480" s="3"/>
      <c r="FN480" s="3"/>
      <c r="FO480" s="3"/>
      <c r="FP480" s="3"/>
      <c r="FQ480" s="3"/>
      <c r="FR480" s="3"/>
      <c r="FS480" s="3"/>
      <c r="FT480" s="3"/>
      <c r="FU480" s="3"/>
      <c r="FV480" s="3"/>
      <c r="FW480" s="3"/>
      <c r="FX480" s="3"/>
      <c r="FY480" s="3"/>
      <c r="FZ480" s="3"/>
      <c r="GA480" s="3"/>
      <c r="GB480" s="3"/>
      <c r="GC480" s="3"/>
      <c r="GD480" s="3"/>
      <c r="GE480" s="3"/>
      <c r="GF480" s="3"/>
      <c r="GG480" s="3"/>
      <c r="GH480" s="3"/>
      <c r="GI480" s="3"/>
      <c r="GJ480" s="3"/>
      <c r="GK480" s="3"/>
      <c r="GL480" s="3"/>
      <c r="GM480" s="3"/>
      <c r="GN480" s="3"/>
      <c r="GO480" s="3"/>
      <c r="GP480" s="3"/>
      <c r="GQ480" s="3"/>
      <c r="GR480" s="3"/>
      <c r="GS480" s="3"/>
      <c r="GT480" s="3"/>
      <c r="GU480" s="3"/>
      <c r="GV480" s="3"/>
      <c r="GW480" s="3"/>
      <c r="GX480" s="3"/>
      <c r="GY480" s="3"/>
      <c r="GZ480" s="3"/>
      <c r="HA480" s="3"/>
      <c r="HB480" s="3"/>
      <c r="HC480" s="3"/>
      <c r="HD480" s="3"/>
      <c r="HE480" s="3"/>
      <c r="HF480" s="3"/>
      <c r="HG480" s="3"/>
      <c r="HH480" s="3"/>
      <c r="HI480" s="3"/>
      <c r="HJ480" s="3"/>
      <c r="HK480" s="3"/>
      <c r="HL480" s="3"/>
      <c r="HM480" s="3"/>
      <c r="HN480" s="3"/>
      <c r="HO480" s="3"/>
      <c r="HP480" s="3"/>
      <c r="HQ480" s="3"/>
      <c r="HR480" s="3"/>
      <c r="HS480" s="3"/>
      <c r="HT480" s="3"/>
      <c r="HU480" s="3"/>
      <c r="HV480" s="3"/>
      <c r="HW480" s="3"/>
      <c r="HX480" s="3"/>
      <c r="HY480" s="3"/>
      <c r="HZ480" s="3"/>
      <c r="IA480" s="3"/>
      <c r="IB480" s="3"/>
      <c r="IC480" s="3"/>
      <c r="ID480" s="3"/>
      <c r="IE480" s="3"/>
      <c r="IF480" s="3"/>
      <c r="IG480" s="3"/>
      <c r="IH480" s="3"/>
      <c r="II480" s="3"/>
      <c r="IJ480" s="3"/>
      <c r="IK480" s="3"/>
      <c r="IL480" s="3"/>
      <c r="IM480" s="3"/>
      <c r="IN480" s="3"/>
      <c r="IO480" s="3"/>
      <c r="IP480" s="3"/>
      <c r="IQ480" s="3"/>
      <c r="IR480" s="3"/>
      <c r="IS480" s="3"/>
      <c r="IT480" s="3"/>
      <c r="IU480" s="3"/>
    </row>
    <row r="481" spans="1:255">
      <c r="A481" s="11" t="s">
        <v>172</v>
      </c>
      <c r="B481" s="118">
        <v>0</v>
      </c>
      <c r="C481" s="45">
        <v>104.34</v>
      </c>
      <c r="D481" s="44">
        <v>3192.1200000000003</v>
      </c>
      <c r="E481" s="44">
        <v>4861.55</v>
      </c>
      <c r="F481" s="44">
        <v>-1669.4299999999998</v>
      </c>
      <c r="G481" s="21">
        <v>-0.34340000000000004</v>
      </c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  <c r="HS481" s="3"/>
      <c r="HT481" s="3"/>
      <c r="HU481" s="3"/>
      <c r="HV481" s="3"/>
      <c r="HW481" s="3"/>
      <c r="HX481" s="3"/>
      <c r="HY481" s="3"/>
      <c r="HZ481" s="3"/>
      <c r="IA481" s="3"/>
      <c r="IB481" s="3"/>
      <c r="IC481" s="3"/>
      <c r="ID481" s="3"/>
      <c r="IE481" s="3"/>
      <c r="IF481" s="3"/>
      <c r="IG481" s="3"/>
      <c r="IH481" s="3"/>
      <c r="II481" s="3"/>
      <c r="IJ481" s="3"/>
      <c r="IK481" s="3"/>
      <c r="IL481" s="3"/>
      <c r="IM481" s="3"/>
      <c r="IN481" s="3"/>
      <c r="IO481" s="3"/>
      <c r="IP481" s="3"/>
      <c r="IQ481" s="3"/>
      <c r="IR481" s="3"/>
      <c r="IS481" s="3"/>
      <c r="IT481" s="3"/>
      <c r="IU481" s="3"/>
    </row>
    <row r="482" spans="1:255">
      <c r="A482" s="11" t="s">
        <v>128</v>
      </c>
      <c r="B482" s="118">
        <v>185468.51</v>
      </c>
      <c r="C482" s="45">
        <v>215291.87</v>
      </c>
      <c r="D482" s="44">
        <v>2130159.9900000002</v>
      </c>
      <c r="E482" s="44">
        <v>2132051.04</v>
      </c>
      <c r="F482" s="44">
        <v>-1891.0499999998137</v>
      </c>
      <c r="G482" s="21">
        <v>-9.000000000000119E-4</v>
      </c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3"/>
      <c r="EZ482" s="3"/>
      <c r="FA482" s="3"/>
      <c r="FB482" s="3"/>
      <c r="FC482" s="3"/>
      <c r="FD482" s="3"/>
      <c r="FE482" s="3"/>
      <c r="FF482" s="3"/>
      <c r="FG482" s="3"/>
      <c r="FH482" s="3"/>
      <c r="FI482" s="3"/>
      <c r="FJ482" s="3"/>
      <c r="FK482" s="3"/>
      <c r="FL482" s="3"/>
      <c r="FM482" s="3"/>
      <c r="FN482" s="3"/>
      <c r="FO482" s="3"/>
      <c r="FP482" s="3"/>
      <c r="FQ482" s="3"/>
      <c r="FR482" s="3"/>
      <c r="FS482" s="3"/>
      <c r="FT482" s="3"/>
      <c r="FU482" s="3"/>
      <c r="FV482" s="3"/>
      <c r="FW482" s="3"/>
      <c r="FX482" s="3"/>
      <c r="FY482" s="3"/>
      <c r="FZ482" s="3"/>
      <c r="GA482" s="3"/>
      <c r="GB482" s="3"/>
      <c r="GC482" s="3"/>
      <c r="GD482" s="3"/>
      <c r="GE482" s="3"/>
      <c r="GF482" s="3"/>
      <c r="GG482" s="3"/>
      <c r="GH482" s="3"/>
      <c r="GI482" s="3"/>
      <c r="GJ482" s="3"/>
      <c r="GK482" s="3"/>
      <c r="GL482" s="3"/>
      <c r="GM482" s="3"/>
      <c r="GN482" s="3"/>
      <c r="GO482" s="3"/>
      <c r="GP482" s="3"/>
      <c r="GQ482" s="3"/>
      <c r="GR482" s="3"/>
      <c r="GS482" s="3"/>
      <c r="GT482" s="3"/>
      <c r="GU482" s="3"/>
      <c r="GV482" s="3"/>
      <c r="GW482" s="3"/>
      <c r="GX482" s="3"/>
      <c r="GY482" s="3"/>
      <c r="GZ482" s="3"/>
      <c r="HA482" s="3"/>
      <c r="HB482" s="3"/>
      <c r="HC482" s="3"/>
      <c r="HD482" s="3"/>
      <c r="HE482" s="3"/>
      <c r="HF482" s="3"/>
      <c r="HG482" s="3"/>
      <c r="HH482" s="3"/>
      <c r="HI482" s="3"/>
      <c r="HJ482" s="3"/>
      <c r="HK482" s="3"/>
      <c r="HL482" s="3"/>
      <c r="HM482" s="3"/>
      <c r="HN482" s="3"/>
      <c r="HO482" s="3"/>
      <c r="HP482" s="3"/>
      <c r="HQ482" s="3"/>
      <c r="HR482" s="3"/>
      <c r="HS482" s="3"/>
      <c r="HT482" s="3"/>
      <c r="HU482" s="3"/>
      <c r="HV482" s="3"/>
      <c r="HW482" s="3"/>
      <c r="HX482" s="3"/>
      <c r="HY482" s="3"/>
      <c r="HZ482" s="3"/>
      <c r="IA482" s="3"/>
      <c r="IB482" s="3"/>
      <c r="IC482" s="3"/>
      <c r="ID482" s="3"/>
      <c r="IE482" s="3"/>
      <c r="IF482" s="3"/>
      <c r="IG482" s="3"/>
      <c r="IH482" s="3"/>
      <c r="II482" s="3"/>
      <c r="IJ482" s="3"/>
      <c r="IK482" s="3"/>
      <c r="IL482" s="3"/>
      <c r="IM482" s="3"/>
      <c r="IN482" s="3"/>
      <c r="IO482" s="3"/>
      <c r="IP482" s="3"/>
      <c r="IQ482" s="3"/>
      <c r="IR482" s="3"/>
      <c r="IS482" s="3"/>
      <c r="IT482" s="3"/>
      <c r="IU482" s="3"/>
    </row>
    <row r="483" spans="1:255">
      <c r="A483" s="11" t="s">
        <v>135</v>
      </c>
      <c r="B483" s="118">
        <v>31451.57</v>
      </c>
      <c r="C483" s="45">
        <v>9547.68</v>
      </c>
      <c r="D483" s="44">
        <v>353981.64</v>
      </c>
      <c r="E483" s="44">
        <v>247248.59</v>
      </c>
      <c r="F483" s="44">
        <v>106733.05000000002</v>
      </c>
      <c r="G483" s="21">
        <v>0.43169999999999997</v>
      </c>
    </row>
    <row r="484" spans="1:255">
      <c r="A484" s="11" t="s">
        <v>136</v>
      </c>
      <c r="B484" s="118">
        <v>0</v>
      </c>
      <c r="C484" s="45">
        <v>0</v>
      </c>
      <c r="D484" s="44">
        <v>0</v>
      </c>
      <c r="E484" s="44">
        <v>0</v>
      </c>
      <c r="F484" s="44">
        <v>0</v>
      </c>
      <c r="G484" s="21">
        <v>0</v>
      </c>
    </row>
    <row r="485" spans="1:255">
      <c r="A485" s="11" t="s">
        <v>236</v>
      </c>
      <c r="B485" s="118">
        <v>0</v>
      </c>
      <c r="C485" s="45">
        <v>3046.7</v>
      </c>
      <c r="D485" s="44">
        <v>8858659.6699999999</v>
      </c>
      <c r="E485" s="44">
        <v>8790070.4999999981</v>
      </c>
      <c r="F485" s="44">
        <v>68589.170000001788</v>
      </c>
      <c r="G485" s="21">
        <v>7.8000000000000291E-3</v>
      </c>
    </row>
    <row r="486" spans="1:255">
      <c r="A486" s="11" t="s">
        <v>119</v>
      </c>
      <c r="B486" s="118">
        <v>50039.66</v>
      </c>
      <c r="C486" s="45">
        <v>51914.46</v>
      </c>
      <c r="D486" s="44">
        <v>515379.69000000006</v>
      </c>
      <c r="E486" s="44">
        <v>538999.26</v>
      </c>
      <c r="F486" s="44">
        <v>-23619.569999999949</v>
      </c>
      <c r="G486" s="21">
        <v>-4.379999999999995E-2</v>
      </c>
    </row>
    <row r="487" spans="1:255">
      <c r="A487" s="11" t="s">
        <v>120</v>
      </c>
      <c r="B487" s="118">
        <v>0</v>
      </c>
      <c r="C487" s="45">
        <v>0</v>
      </c>
      <c r="D487" s="44">
        <v>25000.000000000004</v>
      </c>
      <c r="E487" s="44">
        <v>22947.11</v>
      </c>
      <c r="F487" s="44">
        <v>2052.8900000000031</v>
      </c>
      <c r="G487" s="21">
        <v>8.9499999999999913E-2</v>
      </c>
    </row>
    <row r="488" spans="1:255">
      <c r="A488" s="11" t="s">
        <v>121</v>
      </c>
      <c r="B488" s="118">
        <v>0</v>
      </c>
      <c r="C488" s="45">
        <v>0</v>
      </c>
      <c r="D488" s="44">
        <v>199357.59</v>
      </c>
      <c r="E488" s="44">
        <v>204547.79</v>
      </c>
      <c r="F488" s="44">
        <v>-5190.2000000000116</v>
      </c>
      <c r="G488" s="21">
        <v>-2.5399999999999978E-2</v>
      </c>
    </row>
    <row r="489" spans="1:255">
      <c r="A489" s="11" t="s">
        <v>124</v>
      </c>
      <c r="B489" s="118">
        <v>0</v>
      </c>
      <c r="C489" s="45">
        <v>0</v>
      </c>
      <c r="D489" s="44">
        <v>0</v>
      </c>
      <c r="E489" s="44">
        <v>0</v>
      </c>
      <c r="F489" s="44">
        <v>0</v>
      </c>
      <c r="G489" s="21">
        <v>0</v>
      </c>
    </row>
    <row r="490" spans="1:255">
      <c r="A490" s="11" t="s">
        <v>137</v>
      </c>
      <c r="B490" s="118">
        <v>0</v>
      </c>
      <c r="C490" s="45">
        <v>0</v>
      </c>
      <c r="D490" s="44">
        <v>11765.4</v>
      </c>
      <c r="E490" s="44">
        <v>12391.69</v>
      </c>
      <c r="F490" s="44">
        <v>-626.29000000000087</v>
      </c>
      <c r="G490" s="21">
        <v>-5.0499999999999989E-2</v>
      </c>
    </row>
    <row r="491" spans="1:255">
      <c r="A491" s="11" t="s">
        <v>138</v>
      </c>
      <c r="B491" s="118">
        <v>0</v>
      </c>
      <c r="C491" s="45">
        <v>0</v>
      </c>
      <c r="D491" s="44">
        <v>4545833.3299999991</v>
      </c>
      <c r="E491" s="44">
        <v>4206102.41</v>
      </c>
      <c r="F491" s="44">
        <v>339730.91999999899</v>
      </c>
      <c r="G491" s="21">
        <v>8.0799999999999983E-2</v>
      </c>
    </row>
    <row r="492" spans="1:255">
      <c r="A492" s="11" t="s">
        <v>139</v>
      </c>
      <c r="B492" s="118">
        <v>193011.5</v>
      </c>
      <c r="C492" s="45">
        <v>217199.45</v>
      </c>
      <c r="D492" s="44">
        <v>1994837.96</v>
      </c>
      <c r="E492" s="44">
        <v>1688088.5499999998</v>
      </c>
      <c r="F492" s="44">
        <v>306749.41000000015</v>
      </c>
      <c r="G492" s="21">
        <v>0.18169999999999997</v>
      </c>
    </row>
    <row r="493" spans="1:255">
      <c r="A493" s="11" t="s">
        <v>140</v>
      </c>
      <c r="B493" s="118">
        <v>0</v>
      </c>
      <c r="C493" s="45">
        <v>0</v>
      </c>
      <c r="D493" s="44">
        <v>3977252.26</v>
      </c>
      <c r="E493" s="44">
        <v>3982424.93</v>
      </c>
      <c r="F493" s="44">
        <v>-5172.6700000003912</v>
      </c>
      <c r="G493" s="21">
        <v>-1.2999999999999678E-3</v>
      </c>
    </row>
    <row r="494" spans="1:255">
      <c r="A494" s="11" t="s">
        <v>146</v>
      </c>
      <c r="B494" s="118">
        <v>0</v>
      </c>
      <c r="C494" s="45">
        <v>0</v>
      </c>
      <c r="D494" s="44">
        <v>27452.58</v>
      </c>
      <c r="E494" s="44">
        <v>28913.949999999997</v>
      </c>
      <c r="F494" s="44">
        <v>-1461.3699999999953</v>
      </c>
      <c r="G494" s="21">
        <v>-5.0499999999999989E-2</v>
      </c>
    </row>
    <row r="495" spans="1:255">
      <c r="A495" s="11" t="s">
        <v>155</v>
      </c>
      <c r="B495" s="118">
        <v>400</v>
      </c>
      <c r="C495" s="45">
        <v>0</v>
      </c>
      <c r="D495" s="44">
        <v>1211</v>
      </c>
      <c r="E495" s="44">
        <v>0</v>
      </c>
      <c r="F495" s="44">
        <v>1211</v>
      </c>
      <c r="G495" s="21">
        <v>0</v>
      </c>
    </row>
    <row r="496" spans="1:255">
      <c r="A496" s="23" t="s">
        <v>182</v>
      </c>
      <c r="B496" s="114">
        <v>0</v>
      </c>
      <c r="C496" s="44">
        <v>0</v>
      </c>
      <c r="D496" s="44">
        <v>0</v>
      </c>
      <c r="E496" s="44">
        <v>0</v>
      </c>
      <c r="F496" s="44">
        <v>0</v>
      </c>
      <c r="G496" s="21">
        <v>0</v>
      </c>
    </row>
    <row r="497" spans="1:7">
      <c r="A497" s="11" t="s">
        <v>183</v>
      </c>
      <c r="B497" s="118">
        <v>44672</v>
      </c>
      <c r="C497" s="45">
        <v>51726</v>
      </c>
      <c r="D497" s="44">
        <v>465640.02</v>
      </c>
      <c r="E497" s="44">
        <v>466085</v>
      </c>
      <c r="F497" s="44">
        <v>-444.97999999998137</v>
      </c>
      <c r="G497" s="21">
        <v>-1.0000000000000009E-3</v>
      </c>
    </row>
    <row r="498" spans="1:7">
      <c r="A498" s="11" t="s">
        <v>198</v>
      </c>
      <c r="B498" s="126">
        <v>135290.99</v>
      </c>
      <c r="C498" s="47">
        <v>134006.66</v>
      </c>
      <c r="D498" s="25">
        <v>1361382.96</v>
      </c>
      <c r="E498" s="41">
        <v>1402886.7599999998</v>
      </c>
      <c r="F498" s="41">
        <v>-41503.799999999814</v>
      </c>
      <c r="G498" s="22">
        <v>-2.959999999999996E-2</v>
      </c>
    </row>
    <row r="499" spans="1:7">
      <c r="A499" s="11" t="s">
        <v>199</v>
      </c>
      <c r="B499" s="50">
        <v>11011882.9</v>
      </c>
      <c r="C499" s="20">
        <v>9164405.3399999999</v>
      </c>
      <c r="D499" s="29">
        <v>101565435.88</v>
      </c>
      <c r="E499" s="20">
        <v>86392790.840000018</v>
      </c>
      <c r="F499" s="20">
        <v>15028957.340000007</v>
      </c>
      <c r="G499" s="21">
        <v>0.17559999999999998</v>
      </c>
    </row>
    <row r="500" spans="1:7" ht="15.75">
      <c r="A500" s="11"/>
      <c r="B500" s="131"/>
      <c r="C500" s="134"/>
      <c r="D500" s="44"/>
      <c r="E500" s="11"/>
      <c r="F500" s="11"/>
      <c r="G500" s="21"/>
    </row>
    <row r="501" spans="1:7" ht="15.75">
      <c r="A501" s="11" t="s">
        <v>200</v>
      </c>
      <c r="B501" s="131"/>
      <c r="C501" s="134"/>
      <c r="D501" s="44"/>
      <c r="E501" s="11"/>
      <c r="F501" s="11"/>
      <c r="G501" s="21"/>
    </row>
    <row r="502" spans="1:7">
      <c r="A502" s="11" t="s">
        <v>201</v>
      </c>
      <c r="B502" s="50">
        <v>78689455.329999998</v>
      </c>
      <c r="C502" s="20">
        <v>78297699.979999989</v>
      </c>
      <c r="D502" s="33">
        <v>758910200.31000006</v>
      </c>
      <c r="E502" s="20">
        <v>729088734.30999994</v>
      </c>
      <c r="F502" s="20">
        <v>29821466.00000003</v>
      </c>
      <c r="G502" s="21">
        <v>4.0899999999999936E-2</v>
      </c>
    </row>
    <row r="503" spans="1:7">
      <c r="A503" s="11" t="s">
        <v>202</v>
      </c>
      <c r="B503" s="132">
        <v>134867881.44</v>
      </c>
      <c r="C503" s="25">
        <v>112601181.87999995</v>
      </c>
      <c r="D503" s="25">
        <v>1103593810.5599999</v>
      </c>
      <c r="E503" s="25">
        <v>1195559012.9419999</v>
      </c>
      <c r="F503" s="25">
        <v>-91975690.651999995</v>
      </c>
      <c r="G503" s="22">
        <v>-7.6899999999999968E-2</v>
      </c>
    </row>
    <row r="504" spans="1:7" ht="15.75" thickBot="1">
      <c r="A504" s="11" t="s">
        <v>203</v>
      </c>
      <c r="B504" s="133">
        <v>213557336.76999998</v>
      </c>
      <c r="C504" s="43">
        <v>190898881.85999995</v>
      </c>
      <c r="D504" s="56">
        <v>1862504010.8699999</v>
      </c>
      <c r="E504" s="43">
        <v>1924647747.2519999</v>
      </c>
      <c r="F504" s="43">
        <v>-62143736.381999969</v>
      </c>
      <c r="G504" s="27">
        <v>-3.2299999999999995E-2</v>
      </c>
    </row>
    <row r="505" spans="1:7" ht="18.75" thickTop="1">
      <c r="A505" s="63"/>
      <c r="B505" s="4"/>
      <c r="D505" s="11"/>
      <c r="E505" s="11"/>
      <c r="F505" s="4"/>
      <c r="G505" s="4"/>
    </row>
    <row r="506" spans="1:7">
      <c r="A506" s="64"/>
      <c r="B506" s="11"/>
      <c r="C506" s="11"/>
    </row>
    <row r="507" spans="1:7">
      <c r="A507" s="65"/>
      <c r="B507" s="11"/>
      <c r="C507" s="11"/>
    </row>
    <row r="508" spans="1:7">
      <c r="A508" s="31" t="s">
        <v>33</v>
      </c>
    </row>
    <row r="509" spans="1:7">
      <c r="A509" s="31"/>
      <c r="B509" s="11"/>
    </row>
    <row r="510" spans="1:7">
      <c r="A510" s="31"/>
      <c r="B510" s="11"/>
    </row>
    <row r="511" spans="1:7">
      <c r="A511" s="31"/>
      <c r="B511" s="11"/>
    </row>
    <row r="512" spans="1:7">
      <c r="B512" s="11"/>
    </row>
    <row r="513" spans="2:2">
      <c r="B513" s="11"/>
    </row>
  </sheetData>
  <mergeCells count="8">
    <mergeCell ref="B11:I11"/>
    <mergeCell ref="B4:C4"/>
    <mergeCell ref="B3:C3"/>
    <mergeCell ref="B2:D2"/>
    <mergeCell ref="B7:I7"/>
    <mergeCell ref="B6:I6"/>
    <mergeCell ref="B8:I8"/>
    <mergeCell ref="B9:I9"/>
  </mergeCells>
  <phoneticPr fontId="10" type="noConversion"/>
  <pageMargins left="0.5" right="0.5" top="0.38" bottom="0" header="0.5" footer="0.26"/>
  <pageSetup scale="45" fitToHeight="9" orientation="landscape" r:id="rId1"/>
  <headerFooter alignWithMargins="0"/>
  <rowBreaks count="6" manualBreakCount="6">
    <brk id="66" max="10" man="1"/>
    <brk id="120" max="10" man="1"/>
    <brk id="197" max="10" man="1"/>
    <brk id="281" max="10" man="1"/>
    <brk id="365" max="10" man="1"/>
    <brk id="443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B13"/>
  <sheetViews>
    <sheetView workbookViewId="0">
      <selection activeCell="C9" sqref="C9"/>
    </sheetView>
  </sheetViews>
  <sheetFormatPr defaultRowHeight="15"/>
  <cols>
    <col min="1" max="1" width="14.33203125" customWidth="1"/>
    <col min="2" max="2" width="9.88671875" customWidth="1"/>
  </cols>
  <sheetData>
    <row r="1" spans="1:2">
      <c r="A1" t="s">
        <v>303</v>
      </c>
      <c r="B1" t="s">
        <v>304</v>
      </c>
    </row>
    <row r="2" spans="1:2">
      <c r="A2" s="53" t="s">
        <v>305</v>
      </c>
      <c r="B2" s="53" t="s">
        <v>315</v>
      </c>
    </row>
    <row r="3" spans="1:2">
      <c r="A3" s="53" t="s">
        <v>306</v>
      </c>
      <c r="B3" s="53" t="s">
        <v>316</v>
      </c>
    </row>
    <row r="4" spans="1:2">
      <c r="A4" s="53" t="s">
        <v>307</v>
      </c>
      <c r="B4" s="53" t="s">
        <v>317</v>
      </c>
    </row>
    <row r="5" spans="1:2">
      <c r="A5" s="53" t="s">
        <v>308</v>
      </c>
      <c r="B5" s="53" t="s">
        <v>318</v>
      </c>
    </row>
    <row r="6" spans="1:2">
      <c r="A6" s="53" t="s">
        <v>309</v>
      </c>
      <c r="B6" s="53" t="s">
        <v>319</v>
      </c>
    </row>
    <row r="7" spans="1:2">
      <c r="A7" s="53" t="s">
        <v>310</v>
      </c>
      <c r="B7" s="53" t="s">
        <v>320</v>
      </c>
    </row>
    <row r="8" spans="1:2">
      <c r="A8" s="53" t="s">
        <v>311</v>
      </c>
      <c r="B8" s="53" t="s">
        <v>321</v>
      </c>
    </row>
    <row r="9" spans="1:2">
      <c r="A9" s="53" t="s">
        <v>312</v>
      </c>
      <c r="B9" s="53" t="s">
        <v>322</v>
      </c>
    </row>
    <row r="10" spans="1:2">
      <c r="A10" s="53" t="s">
        <v>313</v>
      </c>
      <c r="B10" s="53" t="s">
        <v>323</v>
      </c>
    </row>
    <row r="11" spans="1:2">
      <c r="A11" s="53" t="s">
        <v>314</v>
      </c>
      <c r="B11" s="53" t="s">
        <v>324</v>
      </c>
    </row>
    <row r="12" spans="1:2">
      <c r="A12" s="53" t="s">
        <v>301</v>
      </c>
      <c r="B12" s="53" t="s">
        <v>325</v>
      </c>
    </row>
    <row r="13" spans="1:2">
      <c r="A13" s="53" t="s">
        <v>302</v>
      </c>
      <c r="B13" s="53" t="s">
        <v>326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F660A9645B98D4BB94F92FD5731EAE4" ma:contentTypeVersion="0" ma:contentTypeDescription="Create a new document." ma:contentTypeScope="" ma:versionID="b7c979037e611d2d95594e4149081505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1853D4-5F04-4C04-A69E-59431ECBBF80}"/>
</file>

<file path=customXml/itemProps2.xml><?xml version="1.0" encoding="utf-8"?>
<ds:datastoreItem xmlns:ds="http://schemas.openxmlformats.org/officeDocument/2006/customXml" ds:itemID="{B16D929C-05D6-46B5-BFAD-2135BAA78DAC}"/>
</file>

<file path=customXml/itemProps3.xml><?xml version="1.0" encoding="utf-8"?>
<ds:datastoreItem xmlns:ds="http://schemas.openxmlformats.org/officeDocument/2006/customXml" ds:itemID="{E62482D1-7376-49FC-807F-19FED4AF5B9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</vt:lpstr>
      <vt:lpstr>MONTHS</vt:lpstr>
      <vt:lpstr>A!Print_Area</vt:lpstr>
      <vt:lpstr>Print_Area_MI</vt:lpstr>
    </vt:vector>
  </TitlesOfParts>
  <Company>MS State Tax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AROBINSO</dc:creator>
  <cp:lastModifiedBy>fpuryear</cp:lastModifiedBy>
  <cp:lastPrinted>2013-04-11T12:56:20Z</cp:lastPrinted>
  <dcterms:created xsi:type="dcterms:W3CDTF">2000-09-29T15:08:22Z</dcterms:created>
  <dcterms:modified xsi:type="dcterms:W3CDTF">2013-05-13T22:43:51Z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0x010100CF660A9645B98D4BB94F92FD5731EAE4</vt:lpwstr>
  </property>
  <property fmtid="{D5CDD505-2E9C-101B-9397-08002B2CF9AE}" pid="3" name="Order">
    <vt:r8>6200</vt:r8>
  </property>
  <property fmtid="{D5CDD505-2E9C-101B-9397-08002B2CF9AE}" pid="4" name="Template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_SourceUrl">
    <vt:lpwstr/>
  </property>
  <property fmtid="{D5CDD505-2E9C-101B-9397-08002B2CF9AE}" pid="8" name="_SharedFileIndex">
    <vt:lpwstr/>
  </property>
</Properties>
</file>