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65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<sst xmlns="http://schemas.openxmlformats.org/spreadsheetml/2006/main" count="33" uniqueCount="32">
  <si>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TAX COLLECTED ON AVIATION GASOLINE 6.4 CENTS</t>
  </si>
  <si>
    <t>NET</t>
  </si>
  <si>
    <t xml:space="preserve"> </t>
  </si>
  <si>
    <t>GROSS</t>
  </si>
  <si>
    <t>EXEMPT</t>
  </si>
  <si>
    <t>2%</t>
  </si>
  <si>
    <t>TAXABLE</t>
  </si>
  <si>
    <t>GOVERNMENTAL</t>
  </si>
  <si>
    <t>TOTAL</t>
  </si>
  <si>
    <t>GALLONS</t>
  </si>
  <si>
    <t>SALES</t>
  </si>
  <si>
    <t>ALLOWANCE</t>
  </si>
  <si>
    <t>TAX</t>
  </si>
  <si>
    <t>PENALTY</t>
  </si>
  <si>
    <t>EXEMPTIONS</t>
  </si>
  <si>
    <t>CREDIT</t>
  </si>
  <si>
    <t>COLLECTIONS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</si>
  <si>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</si>
  <si>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</si>
  <si>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</si>
  <si>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</si>
  <si>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</si>
  <si>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</si>
  <si>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</si>
  <si>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</si>
  <si>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</si>
  <si>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</si>
  <si>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</si>
  <si>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</si>
  <si>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</si>
  <si>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MISSISSIPPI DEPARTMENT OF REVENUE</t>
  </si>
  <si>
    <t>FISCAL YEAR ENDING JUNE 30,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</si>
</sst>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#,##0\);_(&quot;$&quot;* &quot;0&quot;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65" fontId="18" fillId="0" borderId="11" xfId="42" applyNumberFormat="1" applyFont="1" applyBorder="1" applyAlignment="1">
      <alignment/>
    </xf>
    <xf numFmtId="167" fontId="18" fillId="0" borderId="11" xfId="44" applyNumberFormat="1" applyFont="1" applyBorder="1" applyAlignment="1">
      <alignment/>
    </xf>
    <xf numFmtId="168" fontId="18" fillId="0" borderId="11" xfId="44" applyNumberFormat="1" applyFont="1" applyBorder="1" applyAlignment="1">
      <alignment/>
    </xf>
    <xf numFmtId="167" fontId="18" fillId="0" borderId="11" xfId="0" applyNumberFormat="1" applyFont="1" applyBorder="1" applyAlignment="1">
      <alignment/>
    </xf>
    <xf numFmtId="165" fontId="18" fillId="0" borderId="10" xfId="42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8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18" fillId="0" borderId="11" xfId="0" applyNumberFormat="1" applyFon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7" sqref="A7:A28"/>
    </sheetView>
  </sheetViews>
  <sheetFormatPr defaultColWidth="9.140625" defaultRowHeight="12.75"/>
  <cols>
    <col min="1" max="1" width="14.28125" style="0" customWidth="1"/>
    <col min="2" max="2" width="12.57421875" style="0" customWidth="1"/>
    <col min="3" max="3" width="11.421875" style="0" customWidth="1"/>
    <col min="4" max="4" width="13.57421875" style="0" customWidth="1"/>
    <col min="5" max="5" width="12.8515625" style="0" customWidth="1"/>
    <col min="6" max="6" width="12.28125" style="0" customWidth="1"/>
    <col min="7" max="7" width="11.57421875" style="0" customWidth="1"/>
    <col min="8" max="8" width="16.140625" style="0" customWidth="1"/>
    <col min="9" max="9" width="12.140625" style="0" customWidth="1"/>
    <col min="10" max="10" width="14.57421875" style="0" customWidth="1"/>
  </cols>
  <sheetData>
    <row r="1" ht="12.75">
      <c r="D1" s="1" t="s">
        <v>30</v>
      </c>
    </row>
    <row r="2" ht="12.75">
      <c r="D2" s="1" t="s">
        <v>0</v>
      </c>
    </row>
    <row r="3" ht="12.75">
      <c r="D3" s="1" t="s">
        <v>31</v>
      </c>
    </row>
    <row r="7" spans="1:10" ht="12.75">
      <c r="A7" s="10"/>
      <c r="B7" s="15"/>
      <c r="C7" s="15"/>
      <c r="D7" s="15"/>
      <c r="E7" s="12" t="s">
        <v>1</v>
      </c>
      <c r="F7" s="16"/>
      <c r="G7" s="16"/>
      <c r="H7" s="16"/>
      <c r="I7" s="16"/>
      <c r="J7" s="16"/>
    </row>
    <row r="8" spans="1:10" ht="12.75">
      <c r="A8" s="10" t="s">
        <v>2</v>
      </c>
      <c r="B8" s="9" t="s">
        <v>3</v>
      </c>
      <c r="C8" s="12" t="s">
        <v>4</v>
      </c>
      <c r="D8" s="9" t="s">
        <v>5</v>
      </c>
      <c r="E8" s="12" t="s">
        <v>6</v>
      </c>
      <c r="F8" s="12"/>
      <c r="G8" s="12"/>
      <c r="H8" s="12" t="s">
        <v>7</v>
      </c>
      <c r="I8" s="12"/>
      <c r="J8" s="12" t="s">
        <v>8</v>
      </c>
    </row>
    <row r="9" spans="1:10" ht="12.75">
      <c r="A9" s="10"/>
      <c r="B9" s="9" t="s">
        <v>9</v>
      </c>
      <c r="C9" s="12" t="s">
        <v>10</v>
      </c>
      <c r="D9" s="9" t="s">
        <v>11</v>
      </c>
      <c r="E9" s="12" t="s">
        <v>9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</row>
    <row r="10" spans="1:10" ht="12.75">
      <c r="A10" s="10"/>
      <c r="B10" s="10"/>
      <c r="C10" s="13"/>
      <c r="D10" s="10"/>
      <c r="E10" s="13"/>
      <c r="F10" s="13"/>
      <c r="G10" s="13"/>
      <c r="H10" s="13"/>
      <c r="I10" s="13"/>
      <c r="J10" s="13"/>
    </row>
    <row r="11" spans="1:10" ht="12.75">
      <c r="A11" s="3">
        <v>2013</v>
      </c>
      <c r="B11" s="2"/>
      <c r="C11" s="3"/>
      <c r="D11" s="2"/>
      <c r="E11" s="3"/>
      <c r="F11" s="3"/>
      <c r="G11" s="3"/>
      <c r="H11" s="3"/>
      <c r="I11" s="3"/>
      <c r="J11" s="3"/>
    </row>
    <row r="12" spans="1:10" ht="12.75">
      <c r="A12" s="10"/>
      <c r="B12" s="10"/>
      <c r="C12" s="13"/>
      <c r="D12" s="10"/>
      <c r="E12" s="13"/>
      <c r="F12" s="13"/>
      <c r="G12" s="13"/>
      <c r="H12" s="13"/>
      <c r="I12" s="13"/>
      <c r="J12" s="13"/>
    </row>
    <row r="13" spans="1:10" ht="12.75">
      <c r="A13" s="3" t="s">
        <v>17</v>
      </c>
      <c r="B13" s="8">
        <v>277952</v>
      </c>
      <c r="C13" s="4">
        <v>230718</v>
      </c>
      <c r="D13" s="8">
        <v>944</v>
      </c>
      <c r="E13" s="4">
        <v>46290</v>
      </c>
      <c r="F13" s="5">
        <v>2962.56</v>
      </c>
      <c r="G13" s="6">
        <v>22.08</v>
      </c>
      <c r="H13" s="6">
        <v>227.93</v>
      </c>
      <c r="I13" s="6">
        <v>0</v>
      </c>
      <c r="J13" s="7">
        <f aca="true" t="shared" si="0" ref="J13:J18">F13+G13-H13-I13</f>
        <v>2756.71</v>
      </c>
    </row>
    <row r="14" spans="1:10" ht="12.75">
      <c r="A14" s="3" t="s">
        <v>18</v>
      </c>
      <c r="B14" s="8">
        <v>353902</v>
      </c>
      <c r="C14" s="4">
        <v>196594</v>
      </c>
      <c r="D14" s="8">
        <v>3146</v>
      </c>
      <c r="E14" s="4">
        <v>154162</v>
      </c>
      <c r="F14" s="5">
        <v>9866.37</v>
      </c>
      <c r="G14" s="6">
        <v>0</v>
      </c>
      <c r="H14" s="6">
        <v>0.53</v>
      </c>
      <c r="I14" s="6">
        <v>509.51</v>
      </c>
      <c r="J14" s="7">
        <f t="shared" si="0"/>
        <v>9356.33</v>
      </c>
    </row>
    <row r="15" spans="1:10" ht="12.75">
      <c r="A15" s="3" t="s">
        <v>19</v>
      </c>
      <c r="B15" s="8">
        <v>837043</v>
      </c>
      <c r="C15" s="4">
        <v>473137</v>
      </c>
      <c r="D15" s="8">
        <v>7278</v>
      </c>
      <c r="E15" s="4">
        <v>356628</v>
      </c>
      <c r="F15" s="5">
        <v>22824.2</v>
      </c>
      <c r="G15" s="6">
        <v>0</v>
      </c>
      <c r="H15" s="6">
        <v>0</v>
      </c>
      <c r="I15" s="6">
        <v>250.28</v>
      </c>
      <c r="J15" s="7">
        <f t="shared" si="0"/>
        <v>22573.920000000002</v>
      </c>
    </row>
    <row r="16" spans="1:10" ht="12.75">
      <c r="A16" s="3" t="s">
        <v>20</v>
      </c>
      <c r="B16" s="8">
        <v>317957</v>
      </c>
      <c r="C16" s="4">
        <v>255252</v>
      </c>
      <c r="D16" s="8">
        <v>1253</v>
      </c>
      <c r="E16" s="4">
        <v>62705</v>
      </c>
      <c r="F16" s="5">
        <v>3932.94</v>
      </c>
      <c r="G16" s="6">
        <v>0</v>
      </c>
      <c r="H16" s="6">
        <v>318.05</v>
      </c>
      <c r="I16" s="6">
        <v>58.64</v>
      </c>
      <c r="J16" s="7">
        <f t="shared" si="0"/>
        <v>3556.25</v>
      </c>
    </row>
    <row r="17" spans="1:10" ht="12.75">
      <c r="A17" s="3" t="s">
        <v>21</v>
      </c>
      <c r="B17" s="8">
        <v>499141</v>
      </c>
      <c r="C17" s="4">
        <v>364595</v>
      </c>
      <c r="D17" s="8">
        <v>2691</v>
      </c>
      <c r="E17" s="4">
        <v>131855</v>
      </c>
      <c r="F17" s="5">
        <v>8438.72</v>
      </c>
      <c r="G17" s="6">
        <v>0</v>
      </c>
      <c r="H17" s="6">
        <v>52.92</v>
      </c>
      <c r="I17" s="6">
        <v>0</v>
      </c>
      <c r="J17" s="7">
        <f t="shared" si="0"/>
        <v>8385.8</v>
      </c>
    </row>
    <row r="18" spans="1:10" ht="12.75">
      <c r="A18" s="3" t="s">
        <v>22</v>
      </c>
      <c r="B18" s="8">
        <v>444222</v>
      </c>
      <c r="C18" s="4">
        <v>230089</v>
      </c>
      <c r="D18" s="8">
        <v>4283</v>
      </c>
      <c r="E18" s="4">
        <v>209850</v>
      </c>
      <c r="F18" s="5">
        <v>13430.4</v>
      </c>
      <c r="G18" s="6">
        <v>0</v>
      </c>
      <c r="H18" s="6">
        <v>618.32</v>
      </c>
      <c r="I18" s="6">
        <v>125.44</v>
      </c>
      <c r="J18" s="7">
        <f t="shared" si="0"/>
        <v>12686.64</v>
      </c>
    </row>
    <row r="19" spans="1:10" ht="12.75">
      <c r="A19" s="10"/>
      <c r="B19" s="10"/>
      <c r="C19" s="13"/>
      <c r="D19" s="10"/>
      <c r="E19" s="13"/>
      <c r="F19" s="13"/>
      <c r="G19" s="13"/>
      <c r="H19" s="13"/>
      <c r="I19" s="13"/>
      <c r="J19" s="13"/>
    </row>
    <row r="20" spans="1:10" ht="12.75">
      <c r="A20" s="11">
        <v>2014</v>
      </c>
      <c r="B20" s="11"/>
      <c r="C20" s="14"/>
      <c r="D20" s="11"/>
      <c r="E20" s="14"/>
      <c r="F20" s="14"/>
      <c r="G20" s="14"/>
      <c r="H20" s="14"/>
      <c r="I20" s="14"/>
      <c r="J20" s="14"/>
    </row>
    <row r="21" spans="1:10" ht="12.75">
      <c r="A21" s="10"/>
      <c r="B21" s="10"/>
      <c r="C21" s="13"/>
      <c r="D21" s="10"/>
      <c r="E21" s="13"/>
      <c r="F21" s="13"/>
      <c r="G21" s="13"/>
      <c r="H21" s="13"/>
      <c r="I21" s="13"/>
      <c r="J21" s="13"/>
    </row>
    <row r="22" spans="1:10" ht="12.75">
      <c r="A22" s="3" t="s">
        <v>23</v>
      </c>
      <c r="B22" s="8">
        <v>370761</v>
      </c>
      <c r="C22" s="4">
        <v>227708</v>
      </c>
      <c r="D22" s="8">
        <v>2860</v>
      </c>
      <c r="E22" s="4">
        <v>140193</v>
      </c>
      <c r="F22" s="6">
        <v>8972.28</v>
      </c>
      <c r="G22" s="6">
        <v>63.98</v>
      </c>
      <c r="H22" s="6">
        <v>0</v>
      </c>
      <c r="I22" s="6">
        <v>40.85</v>
      </c>
      <c r="J22" s="7">
        <f aca="true" t="shared" si="1" ref="J22:J27">F22+G22-H22-I22</f>
        <v>8995.41</v>
      </c>
    </row>
    <row r="23" spans="1:10" ht="12.75">
      <c r="A23" s="3" t="s">
        <v>24</v>
      </c>
      <c r="B23" s="8">
        <v>341453</v>
      </c>
      <c r="C23" s="4">
        <v>234388</v>
      </c>
      <c r="D23" s="8">
        <v>2141</v>
      </c>
      <c r="E23" s="4">
        <v>104924</v>
      </c>
      <c r="F23" s="6">
        <v>6715.14</v>
      </c>
      <c r="G23" s="6">
        <v>0</v>
      </c>
      <c r="H23" s="6">
        <v>239.94</v>
      </c>
      <c r="I23" s="6">
        <v>0</v>
      </c>
      <c r="J23" s="7">
        <f t="shared" si="1"/>
        <v>6475.200000000001</v>
      </c>
    </row>
    <row r="24" spans="1:10" ht="12.75">
      <c r="A24" s="3" t="s">
        <v>25</v>
      </c>
      <c r="B24" s="8">
        <v>168720</v>
      </c>
      <c r="C24" s="4">
        <v>132422</v>
      </c>
      <c r="D24" s="8">
        <v>727</v>
      </c>
      <c r="E24" s="4">
        <v>35571</v>
      </c>
      <c r="F24" s="6">
        <v>2276.54</v>
      </c>
      <c r="G24" s="6">
        <v>0</v>
      </c>
      <c r="H24" s="6">
        <v>0</v>
      </c>
      <c r="I24" s="6">
        <v>0</v>
      </c>
      <c r="J24" s="7">
        <f t="shared" si="1"/>
        <v>2276.54</v>
      </c>
    </row>
    <row r="25" spans="1:10" ht="12.75">
      <c r="A25" s="3" t="s">
        <v>26</v>
      </c>
      <c r="B25" s="8">
        <v>267187</v>
      </c>
      <c r="C25" s="4">
        <v>196145</v>
      </c>
      <c r="D25" s="8">
        <v>1420</v>
      </c>
      <c r="E25" s="4">
        <v>69622</v>
      </c>
      <c r="F25" s="6">
        <v>4455.81</v>
      </c>
      <c r="G25" s="6">
        <v>0</v>
      </c>
      <c r="H25" s="6">
        <v>307.15</v>
      </c>
      <c r="I25" s="6">
        <v>0</v>
      </c>
      <c r="J25" s="7">
        <f t="shared" si="1"/>
        <v>4148.660000000001</v>
      </c>
    </row>
    <row r="26" spans="1:10" ht="12.75">
      <c r="A26" s="3" t="s">
        <v>27</v>
      </c>
      <c r="B26" s="8">
        <v>425854</v>
      </c>
      <c r="C26" s="4">
        <v>283556</v>
      </c>
      <c r="D26" s="8">
        <v>2846</v>
      </c>
      <c r="E26" s="4">
        <v>139452</v>
      </c>
      <c r="F26" s="6">
        <v>8924.93</v>
      </c>
      <c r="G26" s="6">
        <v>0</v>
      </c>
      <c r="H26" s="6">
        <v>475.7</v>
      </c>
      <c r="I26" s="6">
        <v>0</v>
      </c>
      <c r="J26" s="7">
        <f t="shared" si="1"/>
        <v>8449.23</v>
      </c>
    </row>
    <row r="27" spans="1:10" ht="12.75">
      <c r="A27" s="3" t="s">
        <v>28</v>
      </c>
      <c r="B27" s="8">
        <v>265886</v>
      </c>
      <c r="C27" s="4">
        <v>189926</v>
      </c>
      <c r="D27" s="8">
        <v>1518</v>
      </c>
      <c r="E27" s="4">
        <v>74442</v>
      </c>
      <c r="F27" s="6">
        <v>4764.28</v>
      </c>
      <c r="G27" s="6"/>
      <c r="H27" s="6">
        <v>296.35</v>
      </c>
      <c r="I27" s="6"/>
      <c r="J27" s="7">
        <f t="shared" si="1"/>
        <v>4467.929999999999</v>
      </c>
    </row>
    <row r="28" spans="1:10" ht="12.75">
      <c r="A28" s="18"/>
      <c r="B28" s="10"/>
      <c r="C28" s="13"/>
      <c r="D28" s="10"/>
      <c r="E28" s="13"/>
      <c r="F28" s="13"/>
      <c r="G28" s="13"/>
      <c r="H28" s="13"/>
      <c r="I28" s="13"/>
      <c r="J28" s="13"/>
    </row>
    <row r="29" spans="1:10" ht="12.75">
      <c r="A29" s="3" t="s">
        <v>29</v>
      </c>
      <c r="B29" s="17">
        <f aca="true" t="shared" si="2" ref="B29:J29">B13+B14+B15+B16+B17+B18+B22+B23+B24+B25+B26+B27</f>
        <v>4570078</v>
      </c>
      <c r="C29" s="17">
        <f t="shared" si="2"/>
        <v>3014530</v>
      </c>
      <c r="D29" s="17">
        <f t="shared" si="2"/>
        <v>31107</v>
      </c>
      <c r="E29" s="17">
        <f t="shared" si="2"/>
        <v>1525694</v>
      </c>
      <c r="F29" s="5">
        <f t="shared" si="2"/>
        <v>97564.17000000001</v>
      </c>
      <c r="G29" s="5">
        <f t="shared" si="2"/>
        <v>86.06</v>
      </c>
      <c r="H29" s="5">
        <f t="shared" si="2"/>
        <v>2536.89</v>
      </c>
      <c r="I29" s="5">
        <f t="shared" si="2"/>
        <v>984.7199999999999</v>
      </c>
      <c r="J29" s="5">
        <f t="shared" si="2"/>
        <v>94128.62</v>
      </c>
    </row>
  </sheetData>
  <sheetProtection/>
  <printOptions/>
  <pageMargins left="0.25" right="0.25" top="1" bottom="1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ghigdon</dc:creator>
  <cp:keywords/>
  <dc:description/>
  <cp:lastModifiedBy>gboyette</cp:lastModifiedBy>
  <cp:lastPrinted>2002-07-15T18:05:44Z</cp:lastPrinted>
  <dcterms:created xsi:type="dcterms:W3CDTF">1999-08-27T14:49:18Z</dcterms:created>
  <dcterms:modified xsi:type="dcterms:W3CDTF">2014-08-10T18:50:46Z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400.000000000000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