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65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<sst xmlns="http://schemas.openxmlformats.org/spreadsheetml/2006/main" count="33" uniqueCount="32">
  <si>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TAX COLLECTED ON AVIATION GASOLINE 6.4 CENTS</t>
  </si>
  <si>
    <t>NET</t>
  </si>
  <si>
    <t xml:space="preserve"> </t>
  </si>
  <si>
    <t>GROSS</t>
  </si>
  <si>
    <t>EXEMPT</t>
  </si>
  <si>
    <t>2%</t>
  </si>
  <si>
    <t>TAXABLE</t>
  </si>
  <si>
    <t>GOVERNMENTAL</t>
  </si>
  <si>
    <t>TOTAL</t>
  </si>
  <si>
    <t>GALLONS</t>
  </si>
  <si>
    <t>SALES</t>
  </si>
  <si>
    <t>ALLOWANCE</t>
  </si>
  <si>
    <t>TAX</t>
  </si>
  <si>
    <t>PENALTY</t>
  </si>
  <si>
    <t>EXEMPTIONS</t>
  </si>
  <si>
    <t>CREDIT</t>
  </si>
  <si>
    <t>COLLECTIONS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</si>
  <si>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</si>
  <si>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</si>
  <si>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</si>
  <si>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</si>
  <si>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</si>
  <si>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</si>
  <si>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</si>
  <si>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</si>
  <si>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</si>
  <si>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</si>
  <si>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</si>
  <si>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</si>
  <si>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</si>
  <si>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MISSISSIPPI DEPARTMENT OF REVENUE</t>
  </si>
  <si>
    <t>FISCAL YEAR ENDING JUNE 30,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</si>
</sst>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#,##0\);_(&quot;$&quot;* &quot;0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44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14.28125" style="0" customWidth="1"/>
    <col min="2" max="2" width="12.57421875" style="0" customWidth="1"/>
    <col min="3" max="3" width="11.421875" style="0" customWidth="1"/>
    <col min="4" max="4" width="13.57421875" style="0" customWidth="1"/>
    <col min="5" max="5" width="12.8515625" style="0" customWidth="1"/>
    <col min="6" max="6" width="12.28125" style="0" customWidth="1"/>
    <col min="7" max="7" width="11.57421875" style="0" customWidth="1"/>
    <col min="8" max="8" width="16.140625" style="0" customWidth="1"/>
    <col min="9" max="9" width="12.140625" style="0" customWidth="1"/>
    <col min="10" max="10" width="14.57421875" style="0" customWidth="1"/>
  </cols>
  <sheetData>
    <row r="1" ht="12.75">
      <c r="D1" t="s">
        <v>30</v>
      </c>
    </row>
    <row r="2" ht="12.75">
      <c r="D2" t="s">
        <v>0</v>
      </c>
    </row>
    <row r="3" ht="12.75">
      <c r="D3" s="6" t="s">
        <v>31</v>
      </c>
    </row>
    <row r="7" ht="12.75">
      <c r="E7" t="s">
        <v>1</v>
      </c>
    </row>
    <row r="8" spans="1:10" ht="12.75">
      <c r="A8" t="s">
        <v>2</v>
      </c>
      <c r="B8" t="s">
        <v>3</v>
      </c>
      <c r="C8" t="s">
        <v>4</v>
      </c>
      <c r="D8" t="s">
        <v>5</v>
      </c>
      <c r="E8" t="s">
        <v>6</v>
      </c>
      <c r="H8" t="s">
        <v>7</v>
      </c>
      <c r="J8" t="s">
        <v>8</v>
      </c>
    </row>
    <row r="9" spans="2:10" ht="12.75">
      <c r="B9" t="s">
        <v>9</v>
      </c>
      <c r="C9" t="s">
        <v>10</v>
      </c>
      <c r="D9" t="s">
        <v>11</v>
      </c>
      <c r="E9" t="s">
        <v>9</v>
      </c>
      <c r="F9" t="s">
        <v>12</v>
      </c>
      <c r="G9" t="s">
        <v>13</v>
      </c>
      <c r="H9" t="s">
        <v>14</v>
      </c>
      <c r="I9" t="s">
        <v>15</v>
      </c>
      <c r="J9" t="s">
        <v>16</v>
      </c>
    </row>
    <row r="11" ht="12.75">
      <c r="A11">
        <v>2012</v>
      </c>
    </row>
    <row r="13" spans="1:10" ht="12.75">
      <c r="A13" t="s">
        <v>17</v>
      </c>
      <c r="B13" s="1">
        <v>544572</v>
      </c>
      <c r="C13" s="1">
        <v>243933</v>
      </c>
      <c r="D13" s="1">
        <v>6013</v>
      </c>
      <c r="E13" s="1">
        <v>294626</v>
      </c>
      <c r="F13" s="2">
        <v>18856.06</v>
      </c>
      <c r="G13" s="5">
        <v>0</v>
      </c>
      <c r="H13" s="5">
        <v>835.87</v>
      </c>
      <c r="I13" s="5">
        <v>0</v>
      </c>
      <c r="J13" s="3">
        <f aca="true" t="shared" si="0" ref="J13:J18">F13+G13-H13-I13</f>
        <v>18020.190000000002</v>
      </c>
    </row>
    <row r="14" spans="1:10" ht="12.75">
      <c r="A14" t="s">
        <v>18</v>
      </c>
      <c r="B14" s="1">
        <v>416071</v>
      </c>
      <c r="C14" s="1">
        <v>310182</v>
      </c>
      <c r="D14" s="1">
        <v>2118</v>
      </c>
      <c r="E14" s="1">
        <v>103771</v>
      </c>
      <c r="F14" s="2">
        <v>6641.33</v>
      </c>
      <c r="G14" s="5">
        <v>0</v>
      </c>
      <c r="H14" s="5">
        <v>0</v>
      </c>
      <c r="I14" s="5">
        <v>304</v>
      </c>
      <c r="J14" s="3">
        <f t="shared" si="0"/>
        <v>6337.33</v>
      </c>
    </row>
    <row r="15" spans="1:10" ht="12.75">
      <c r="A15" t="s">
        <v>19</v>
      </c>
      <c r="B15" s="1">
        <v>651879</v>
      </c>
      <c r="C15" s="1">
        <v>194507</v>
      </c>
      <c r="D15" s="1">
        <v>9147</v>
      </c>
      <c r="E15" s="1">
        <v>448225</v>
      </c>
      <c r="F15" s="2">
        <v>28686.41</v>
      </c>
      <c r="G15" s="5">
        <v>0</v>
      </c>
      <c r="H15" s="5">
        <v>0</v>
      </c>
      <c r="I15" s="5">
        <v>0</v>
      </c>
      <c r="J15" s="3">
        <f t="shared" si="0"/>
        <v>28686.41</v>
      </c>
    </row>
    <row r="16" spans="1:10" ht="12.75">
      <c r="A16" t="s">
        <v>20</v>
      </c>
      <c r="B16" s="1">
        <v>245970</v>
      </c>
      <c r="C16" s="1">
        <v>193528</v>
      </c>
      <c r="D16" s="1">
        <v>1048</v>
      </c>
      <c r="E16" s="1">
        <v>51394</v>
      </c>
      <c r="F16" s="2">
        <v>3289.23</v>
      </c>
      <c r="G16" s="5">
        <v>0</v>
      </c>
      <c r="H16" s="5">
        <v>190.51</v>
      </c>
      <c r="I16" s="5">
        <v>126.14</v>
      </c>
      <c r="J16" s="3">
        <f t="shared" si="0"/>
        <v>2972.5800000000004</v>
      </c>
    </row>
    <row r="17" spans="1:10" ht="12.75">
      <c r="A17" t="s">
        <v>21</v>
      </c>
      <c r="B17" s="1">
        <v>354135</v>
      </c>
      <c r="C17" s="1">
        <v>263225</v>
      </c>
      <c r="D17" s="1">
        <v>1819</v>
      </c>
      <c r="E17" s="1">
        <v>89091</v>
      </c>
      <c r="F17" s="2">
        <v>5701.82</v>
      </c>
      <c r="G17" s="5">
        <v>0</v>
      </c>
      <c r="H17" s="5">
        <v>156.54</v>
      </c>
      <c r="I17" s="5">
        <v>287.32</v>
      </c>
      <c r="J17" s="3">
        <f t="shared" si="0"/>
        <v>5257.96</v>
      </c>
    </row>
    <row r="18" spans="1:10" ht="12.75">
      <c r="A18" t="s">
        <v>22</v>
      </c>
      <c r="B18" s="1">
        <v>452665</v>
      </c>
      <c r="C18" s="1">
        <v>343832</v>
      </c>
      <c r="D18" s="1">
        <v>2177</v>
      </c>
      <c r="E18" s="1">
        <v>106656</v>
      </c>
      <c r="F18" s="2">
        <v>6825.97</v>
      </c>
      <c r="G18" s="5">
        <v>0</v>
      </c>
      <c r="H18" s="5">
        <v>846.46</v>
      </c>
      <c r="I18" s="5">
        <v>0</v>
      </c>
      <c r="J18" s="3">
        <f t="shared" si="0"/>
        <v>5979.51</v>
      </c>
    </row>
    <row r="20" ht="12.75">
      <c r="A20">
        <v>2013</v>
      </c>
    </row>
    <row r="22" spans="1:10" ht="12.75">
      <c r="A22" t="s">
        <v>23</v>
      </c>
      <c r="B22" s="1">
        <v>192184</v>
      </c>
      <c r="C22" s="1">
        <v>186404</v>
      </c>
      <c r="D22" s="1">
        <v>113</v>
      </c>
      <c r="E22" s="1">
        <v>5667</v>
      </c>
      <c r="F22" s="5">
        <v>362.68</v>
      </c>
      <c r="G22" s="5">
        <v>0</v>
      </c>
      <c r="H22" s="5">
        <v>148.18</v>
      </c>
      <c r="I22" s="5">
        <v>81.54</v>
      </c>
      <c r="J22" s="3">
        <f aca="true" t="shared" si="1" ref="J22:J27">F22+G22-H22-I22</f>
        <v>132.95999999999998</v>
      </c>
    </row>
    <row r="23" spans="1:10" ht="12.75">
      <c r="A23" t="s">
        <v>24</v>
      </c>
      <c r="B23" s="1">
        <v>266094</v>
      </c>
      <c r="C23" s="1">
        <v>156437</v>
      </c>
      <c r="D23" s="1">
        <v>2193</v>
      </c>
      <c r="E23" s="1">
        <v>107464</v>
      </c>
      <c r="F23" s="5">
        <v>6877.69</v>
      </c>
      <c r="G23" s="5">
        <v>0</v>
      </c>
      <c r="H23" s="5">
        <v>0</v>
      </c>
      <c r="I23" s="5">
        <v>46.01</v>
      </c>
      <c r="J23" s="3">
        <f t="shared" si="1"/>
        <v>6831.679999999999</v>
      </c>
    </row>
    <row r="24" spans="1:10" ht="12.75">
      <c r="A24" t="s">
        <v>25</v>
      </c>
      <c r="B24" s="1">
        <v>211387</v>
      </c>
      <c r="C24" s="1">
        <v>144124</v>
      </c>
      <c r="D24" s="1">
        <v>1346</v>
      </c>
      <c r="E24" s="1">
        <v>65917</v>
      </c>
      <c r="F24" s="5">
        <v>4218.7</v>
      </c>
      <c r="G24" s="5">
        <v>0</v>
      </c>
      <c r="H24" s="5">
        <v>435.37</v>
      </c>
      <c r="I24" s="5">
        <v>0</v>
      </c>
      <c r="J24" s="3">
        <f t="shared" si="1"/>
        <v>3783.33</v>
      </c>
    </row>
    <row r="25" spans="1:10" ht="12.75">
      <c r="A25" t="s">
        <v>26</v>
      </c>
      <c r="B25" s="1">
        <v>331480</v>
      </c>
      <c r="C25" s="1">
        <v>220635</v>
      </c>
      <c r="D25" s="1">
        <v>2218</v>
      </c>
      <c r="E25" s="1">
        <v>108627</v>
      </c>
      <c r="F25" s="5">
        <v>6952.14</v>
      </c>
      <c r="G25" s="5">
        <v>0</v>
      </c>
      <c r="H25" s="5">
        <v>668.54</v>
      </c>
      <c r="I25" s="5">
        <v>0</v>
      </c>
      <c r="J25" s="3">
        <f t="shared" si="1"/>
        <v>6283.6</v>
      </c>
    </row>
    <row r="26" spans="1:10" ht="12.75">
      <c r="A26" t="s">
        <v>27</v>
      </c>
      <c r="B26" s="1">
        <v>285656</v>
      </c>
      <c r="C26" s="1">
        <v>273142</v>
      </c>
      <c r="D26" s="1">
        <v>249</v>
      </c>
      <c r="E26" s="1">
        <v>12265</v>
      </c>
      <c r="F26" s="5">
        <v>784.95</v>
      </c>
      <c r="G26" s="5">
        <v>0</v>
      </c>
      <c r="H26" s="5">
        <v>148.18</v>
      </c>
      <c r="I26" s="5">
        <v>25.09</v>
      </c>
      <c r="J26" s="3">
        <f t="shared" si="1"/>
        <v>611.68</v>
      </c>
    </row>
    <row r="27" spans="1:10" ht="12.75">
      <c r="A27" t="s">
        <v>28</v>
      </c>
      <c r="B27" s="1">
        <v>728144</v>
      </c>
      <c r="C27" s="1">
        <v>255150</v>
      </c>
      <c r="D27" s="1">
        <v>9459</v>
      </c>
      <c r="E27" s="1">
        <v>463535</v>
      </c>
      <c r="F27" s="5">
        <v>29666.25</v>
      </c>
      <c r="G27" s="5">
        <v>0</v>
      </c>
      <c r="H27" s="5">
        <v>148.18</v>
      </c>
      <c r="I27" s="5">
        <v>0</v>
      </c>
      <c r="J27" s="3">
        <f t="shared" si="1"/>
        <v>29518.07</v>
      </c>
    </row>
    <row r="29" spans="1:10" ht="12.75">
      <c r="A29" t="s">
        <v>29</v>
      </c>
      <c r="B29" s="4">
        <f aca="true" t="shared" si="2" ref="B29:J29">B13+B14+B15+B16+B17+B18+B22+B23+B24+B25+B26+B27</f>
        <v>4680237</v>
      </c>
      <c r="C29" s="4">
        <f t="shared" si="2"/>
        <v>2785099</v>
      </c>
      <c r="D29" s="4">
        <f t="shared" si="2"/>
        <v>37900</v>
      </c>
      <c r="E29" s="4">
        <f t="shared" si="2"/>
        <v>1857238</v>
      </c>
      <c r="F29" s="2">
        <f t="shared" si="2"/>
        <v>118863.23</v>
      </c>
      <c r="G29" s="2">
        <f t="shared" si="2"/>
        <v>0</v>
      </c>
      <c r="H29" s="2">
        <f t="shared" si="2"/>
        <v>3577.8299999999995</v>
      </c>
      <c r="I29" s="2">
        <f t="shared" si="2"/>
        <v>870.1</v>
      </c>
      <c r="J29" s="2">
        <f t="shared" si="2"/>
        <v>114415.30000000002</v>
      </c>
    </row>
  </sheetData>
  <sheetProtection/>
  <printOptions/>
  <pageMargins left="0.25" right="0.25" top="1" bottom="1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ghigdon</dc:creator>
  <cp:keywords/>
  <dc:description/>
  <cp:lastModifiedBy>gboyette</cp:lastModifiedBy>
  <cp:lastPrinted>2002-07-15T18:05:44Z</cp:lastPrinted>
  <dcterms:created xsi:type="dcterms:W3CDTF">1999-08-27T14:49:18Z</dcterms:created>
  <dcterms:modified xsi:type="dcterms:W3CDTF">2013-07-15T19:38:28Z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600.000000000000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