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Sheet1" sheetId="1" r:id="rId1"/>
  </sheets>
  <definedNames>
    <definedName name="_xlnm.Print_Area" localSheetId="0">'Sheet1'!$A$1:$H$42</definedName>
  </definedNames>
  <calcPr fullCalcOnLoad="1"/>
</workbook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<sst xmlns="http://schemas.openxmlformats.org/spreadsheetml/2006/main" count="51" uniqueCount="51">
  <si>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</si>
  <si>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</si>
  <si>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</si>
  <si>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</si>
  <si>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</si>
  <si>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</si>
  <si>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</si>
  <si>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</si>
  <si>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</si>
  <si>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</si>
  <si>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</si>
  <si>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</si>
  <si>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</si>
  <si>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</si>
  <si>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</si>
  <si>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</si>
  <si>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</si>
  <si>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</si>
  <si>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</si>
  <si>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</si>
  <si>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</si>
  <si>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</si>
  <si>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</si>
  <si>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</si>
  <si>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</si>
  <si>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</si>
  <si>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</si>
  <si>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</si>
  <si>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</si>
  <si>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</si>
  <si>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</si>
  <si>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</si>
  <si>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</si>
  <si>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</si>
  <si>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</si>
  <si>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</si>
  <si>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</si>
  <si>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</si>
  <si>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</si>
  <si>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</si>
  <si>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</si>
  <si>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</si>
  <si>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</si>
  <si>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</si>
  <si>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Pascagoula-Gautier School District</t>
  </si>
  <si>
    <t>Wayne Rodolfich</t>
  </si>
  <si>
    <t>1006 Communy Avenue, Pascagoula, MS 39567</t>
  </si>
  <si>
    <t>228-938-6514</t>
  </si>
  <si>
    <t>jgrenn@pgsd.ms</t>
  </si>
  <si>
    <r>
      <t>Fiscal Year Ending ___</t>
    </r>
    <r>
      <rPr>
        <b/>
        <u val="single"/>
        <sz val="11"/>
        <color indexed="8"/>
        <rFont val="Calibri"/>
        <family val="2"/>
      </rPr>
      <t>June 30, 2019</t>
    </r>
    <r>
      <rPr>
        <b/>
        <sz val="11"/>
        <color indexed="8"/>
        <rFont val="Calibri"/>
        <family val="2"/>
      </rPr>
      <t>____________________</t>
    </r>
  </si>
  <si>
    <t>Other Restricted - $ 6,106.93 Secretary of State; $ 2,786 Dept. of Rehab Services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</si>
</sst>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2" fillId="0" borderId="11" xfId="0" applyFont="1" applyBorder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8" fontId="41" fillId="0" borderId="0" xfId="0" applyNumberFormat="1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 horizontal="center"/>
    </xf>
    <xf numFmtId="8" fontId="41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2" fillId="0" borderId="0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8" fontId="41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41" fillId="0" borderId="11" xfId="0" applyFont="1" applyBorder="1" applyAlignment="1">
      <alignment wrapText="1"/>
    </xf>
    <xf numFmtId="8" fontId="41" fillId="0" borderId="11" xfId="0" applyNumberFormat="1" applyFont="1" applyBorder="1" applyAlignment="1">
      <alignment/>
    </xf>
    <xf numFmtId="8" fontId="41" fillId="0" borderId="10" xfId="0" applyNumberFormat="1" applyFont="1" applyBorder="1" applyAlignment="1">
      <alignment/>
    </xf>
    <xf numFmtId="0" fontId="41" fillId="0" borderId="17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9" fillId="0" borderId="11" xfId="0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0" fontId="39" fillId="0" borderId="13" xfId="0" applyFont="1" applyBorder="1" applyAlignment="1">
      <alignment/>
    </xf>
    <xf numFmtId="0" fontId="39" fillId="0" borderId="15" xfId="0" applyFont="1" applyBorder="1" applyAlignment="1">
      <alignment horizontal="left"/>
    </xf>
    <xf numFmtId="0" fontId="39" fillId="0" borderId="15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5" xfId="0" applyFont="1" applyBorder="1" applyAlignment="1">
      <alignment/>
    </xf>
    <xf numFmtId="0" fontId="39" fillId="0" borderId="0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17" xfId="0" applyFont="1" applyBorder="1" applyAlignment="1">
      <alignment horizontal="left" wrapText="1"/>
    </xf>
    <xf numFmtId="8" fontId="0" fillId="0" borderId="17" xfId="0" applyNumberFormat="1" applyFont="1" applyBorder="1" applyAlignment="1">
      <alignment/>
    </xf>
    <xf numFmtId="8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 horizontal="left" wrapText="1"/>
    </xf>
    <xf numFmtId="0" fontId="39" fillId="0" borderId="17" xfId="0" applyFont="1" applyBorder="1" applyAlignment="1">
      <alignment horizontal="center" wrapText="1"/>
    </xf>
    <xf numFmtId="0" fontId="39" fillId="0" borderId="19" xfId="0" applyFont="1" applyBorder="1" applyAlignment="1">
      <alignment horizontal="center" wrapText="1"/>
    </xf>
    <xf numFmtId="0" fontId="33" fillId="0" borderId="13" xfId="53" applyBorder="1" applyAlignment="1">
      <alignment/>
    </xf>
    <xf numFmtId="0" fontId="41" fillId="0" borderId="20" xfId="0" applyFont="1" applyBorder="1" applyAlignment="1">
      <alignment horizontal="left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39" fillId="0" borderId="13" xfId="0" applyFont="1" applyBorder="1" applyAlignment="1">
      <alignment horizontal="left"/>
    </xf>
    <xf numFmtId="0" fontId="39" fillId="0" borderId="11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2" fillId="0" borderId="17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grenn@pgsd.m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G36" sqref="G36"/>
    </sheetView>
  </sheetViews>
  <sheetFormatPr defaultColWidth="9.140625" defaultRowHeight="15"/>
  <cols>
    <col min="1" max="1" width="34.7109375" style="0" customWidth="1"/>
    <col min="2" max="2" width="19.140625" style="1" customWidth="1"/>
    <col min="3" max="5" width="20.00390625" style="1" customWidth="1"/>
    <col min="6" max="6" width="19.7109375" style="0" customWidth="1"/>
    <col min="7" max="7" width="17.28125" style="0" customWidth="1"/>
    <col min="8" max="8" width="15.28125" style="0" customWidth="1"/>
  </cols>
  <sheetData>
    <row r="1" spans="1:8" ht="18.75">
      <c r="A1" s="48" t="s">
        <v>37</v>
      </c>
      <c r="B1" s="49"/>
      <c r="C1" s="49"/>
      <c r="D1" s="49"/>
      <c r="E1" s="49"/>
      <c r="F1" s="49"/>
      <c r="G1" s="49"/>
      <c r="H1" s="50"/>
    </row>
    <row r="2" spans="1:8" ht="15">
      <c r="A2" s="52" t="s">
        <v>49</v>
      </c>
      <c r="B2" s="53"/>
      <c r="C2" s="53"/>
      <c r="D2" s="53"/>
      <c r="E2" s="53"/>
      <c r="F2" s="53"/>
      <c r="G2" s="53"/>
      <c r="H2" s="54"/>
    </row>
    <row r="3" spans="1:8" ht="15">
      <c r="A3" s="24"/>
      <c r="B3" s="25"/>
      <c r="C3" s="25"/>
      <c r="D3" s="25"/>
      <c r="E3" s="25"/>
      <c r="F3" s="26"/>
      <c r="G3" s="26"/>
      <c r="H3" s="27"/>
    </row>
    <row r="4" spans="1:8" ht="15">
      <c r="A4" s="28" t="s">
        <v>0</v>
      </c>
      <c r="B4" s="51" t="s">
        <v>44</v>
      </c>
      <c r="C4" s="51"/>
      <c r="D4" s="29"/>
      <c r="E4" s="30" t="s">
        <v>1</v>
      </c>
      <c r="F4" s="31">
        <v>3022</v>
      </c>
      <c r="G4" s="26"/>
      <c r="H4" s="27"/>
    </row>
    <row r="5" spans="1:8" ht="15">
      <c r="A5" s="28" t="s">
        <v>2</v>
      </c>
      <c r="B5" s="32" t="s">
        <v>45</v>
      </c>
      <c r="C5" s="33"/>
      <c r="D5" s="34"/>
      <c r="E5" s="30" t="s">
        <v>11</v>
      </c>
      <c r="F5" s="35" t="s">
        <v>47</v>
      </c>
      <c r="G5" s="26"/>
      <c r="H5" s="27"/>
    </row>
    <row r="6" spans="1:8" ht="15">
      <c r="A6" s="28" t="s">
        <v>10</v>
      </c>
      <c r="B6" s="32" t="s">
        <v>46</v>
      </c>
      <c r="C6" s="33"/>
      <c r="D6" s="34"/>
      <c r="E6" s="36" t="s">
        <v>41</v>
      </c>
      <c r="F6" s="46" t="s">
        <v>48</v>
      </c>
      <c r="G6" s="37"/>
      <c r="H6" s="27"/>
    </row>
    <row r="7" spans="1:8" ht="15">
      <c r="A7" s="38"/>
      <c r="B7" s="32"/>
      <c r="C7" s="33"/>
      <c r="D7" s="34"/>
      <c r="E7" s="34"/>
      <c r="F7" s="39"/>
      <c r="G7" s="26"/>
      <c r="H7" s="27"/>
    </row>
    <row r="8" spans="1:8" ht="7.5" customHeight="1">
      <c r="A8" s="7"/>
      <c r="B8" s="4"/>
      <c r="C8" s="16"/>
      <c r="D8" s="16"/>
      <c r="E8" s="16"/>
      <c r="F8" s="8"/>
      <c r="G8" s="5"/>
      <c r="H8" s="6"/>
    </row>
    <row r="9" spans="1:8" ht="18" customHeight="1">
      <c r="A9" s="7"/>
      <c r="B9" s="55" t="s">
        <v>8</v>
      </c>
      <c r="C9" s="55"/>
      <c r="D9" s="55"/>
      <c r="E9" s="55"/>
      <c r="F9" s="55"/>
      <c r="G9" s="55"/>
      <c r="H9" s="6"/>
    </row>
    <row r="10" spans="1:8" ht="15">
      <c r="A10" s="44" t="s">
        <v>17</v>
      </c>
      <c r="B10" s="45" t="s">
        <v>14</v>
      </c>
      <c r="C10" s="45" t="s">
        <v>15</v>
      </c>
      <c r="D10" s="45" t="s">
        <v>43</v>
      </c>
      <c r="E10" s="45" t="s">
        <v>12</v>
      </c>
      <c r="F10" s="45" t="s">
        <v>13</v>
      </c>
      <c r="G10" s="45" t="s">
        <v>38</v>
      </c>
      <c r="H10" s="44" t="s">
        <v>3</v>
      </c>
    </row>
    <row r="11" spans="1:8" ht="15" customHeight="1">
      <c r="A11" s="40" t="s">
        <v>7</v>
      </c>
      <c r="B11" s="41">
        <v>0</v>
      </c>
      <c r="C11" s="41">
        <v>0</v>
      </c>
      <c r="D11" s="41">
        <v>0</v>
      </c>
      <c r="E11" s="41">
        <v>0</v>
      </c>
      <c r="F11" s="41">
        <v>50874044.25</v>
      </c>
      <c r="G11" s="41">
        <v>0</v>
      </c>
      <c r="H11" s="41">
        <f>SUM(B11:G11)</f>
        <v>50874044.25</v>
      </c>
    </row>
    <row r="12" spans="1:8" ht="15" customHeight="1">
      <c r="A12" s="40" t="s">
        <v>4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f aca="true" t="shared" si="0" ref="H12:H37">SUM(B12:G12)</f>
        <v>0</v>
      </c>
    </row>
    <row r="13" spans="1:8" ht="15" customHeight="1">
      <c r="A13" s="40" t="s">
        <v>5</v>
      </c>
      <c r="B13" s="41">
        <v>0</v>
      </c>
      <c r="C13" s="41">
        <v>0</v>
      </c>
      <c r="D13" s="41">
        <v>0</v>
      </c>
      <c r="E13" s="41">
        <v>41079.3</v>
      </c>
      <c r="F13" s="41">
        <v>0</v>
      </c>
      <c r="G13" s="41">
        <v>0</v>
      </c>
      <c r="H13" s="41">
        <f t="shared" si="0"/>
        <v>41079.3</v>
      </c>
    </row>
    <row r="14" spans="1:8" ht="15" customHeight="1">
      <c r="A14" s="40" t="s">
        <v>6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f t="shared" si="0"/>
        <v>0</v>
      </c>
    </row>
    <row r="15" spans="1:8" ht="15" customHeight="1">
      <c r="A15" s="40" t="s">
        <v>16</v>
      </c>
      <c r="B15" s="41">
        <v>0</v>
      </c>
      <c r="C15" s="41">
        <v>447042.23</v>
      </c>
      <c r="D15" s="41">
        <v>0</v>
      </c>
      <c r="E15" s="41">
        <v>0</v>
      </c>
      <c r="F15" s="41">
        <v>0</v>
      </c>
      <c r="G15" s="41">
        <v>0</v>
      </c>
      <c r="H15" s="41">
        <f t="shared" si="0"/>
        <v>447042.23</v>
      </c>
    </row>
    <row r="16" spans="1:8" ht="15" customHeight="1">
      <c r="A16" s="40" t="s">
        <v>18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f t="shared" si="0"/>
        <v>0</v>
      </c>
    </row>
    <row r="17" spans="1:8" ht="15" customHeight="1">
      <c r="A17" s="40" t="s">
        <v>19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f t="shared" si="0"/>
        <v>0</v>
      </c>
    </row>
    <row r="18" spans="1:8" ht="15" customHeight="1">
      <c r="A18" s="40" t="s">
        <v>20</v>
      </c>
      <c r="B18" s="41">
        <v>10480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f t="shared" si="0"/>
        <v>10480</v>
      </c>
    </row>
    <row r="19" spans="1:8" ht="15" customHeight="1">
      <c r="A19" s="40" t="s">
        <v>21</v>
      </c>
      <c r="B19" s="41">
        <v>31724677.57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f t="shared" si="0"/>
        <v>31724677.57</v>
      </c>
    </row>
    <row r="20" spans="1:8" ht="15" customHeight="1">
      <c r="A20" s="40" t="s">
        <v>22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f t="shared" si="0"/>
        <v>0</v>
      </c>
    </row>
    <row r="21" spans="1:8" ht="15" customHeight="1">
      <c r="A21" s="40" t="s">
        <v>33</v>
      </c>
      <c r="B21" s="41">
        <v>72000</v>
      </c>
      <c r="C21" s="41">
        <v>0</v>
      </c>
      <c r="D21" s="41">
        <v>8892.93</v>
      </c>
      <c r="E21" s="41">
        <v>0</v>
      </c>
      <c r="F21" s="41">
        <v>0</v>
      </c>
      <c r="G21" s="41">
        <v>0</v>
      </c>
      <c r="H21" s="41">
        <f t="shared" si="0"/>
        <v>80892.93</v>
      </c>
    </row>
    <row r="22" spans="1:8" ht="15" customHeight="1">
      <c r="A22" s="40" t="s">
        <v>23</v>
      </c>
      <c r="B22" s="41">
        <v>285705.21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f t="shared" si="0"/>
        <v>285705.21</v>
      </c>
    </row>
    <row r="23" spans="1:8" ht="15" customHeight="1">
      <c r="A23" s="40" t="s">
        <v>24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f t="shared" si="0"/>
        <v>0</v>
      </c>
    </row>
    <row r="24" spans="1:8" ht="15" customHeight="1">
      <c r="A24" s="40" t="s">
        <v>25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f t="shared" si="0"/>
        <v>0</v>
      </c>
    </row>
    <row r="25" spans="1:8" ht="15" customHeight="1">
      <c r="A25" s="40" t="s">
        <v>26</v>
      </c>
      <c r="B25" s="41">
        <v>649571.31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f t="shared" si="0"/>
        <v>649571.31</v>
      </c>
    </row>
    <row r="26" spans="1:8" ht="15" customHeight="1">
      <c r="A26" s="40" t="s">
        <v>27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f t="shared" si="0"/>
        <v>0</v>
      </c>
    </row>
    <row r="27" spans="1:8" ht="15" customHeight="1">
      <c r="A27" s="40" t="s">
        <v>28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f t="shared" si="0"/>
        <v>0</v>
      </c>
    </row>
    <row r="28" spans="1:8" ht="15" customHeight="1">
      <c r="A28" s="40" t="s">
        <v>29</v>
      </c>
      <c r="B28" s="41">
        <v>42858.98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f t="shared" si="0"/>
        <v>42858.98</v>
      </c>
    </row>
    <row r="29" spans="1:8" ht="15" customHeight="1">
      <c r="A29" s="40" t="s">
        <v>30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f t="shared" si="0"/>
        <v>0</v>
      </c>
    </row>
    <row r="30" spans="1:8" ht="15" customHeight="1">
      <c r="A30" s="40" t="s">
        <v>31</v>
      </c>
      <c r="B30" s="41">
        <v>64207.18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f t="shared" si="0"/>
        <v>64207.18</v>
      </c>
    </row>
    <row r="31" spans="1:8" ht="15" customHeight="1">
      <c r="A31" s="40" t="s">
        <v>32</v>
      </c>
      <c r="B31" s="41">
        <v>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f t="shared" si="0"/>
        <v>0</v>
      </c>
    </row>
    <row r="32" spans="1:8" ht="15" customHeight="1">
      <c r="A32" s="40" t="s">
        <v>39</v>
      </c>
      <c r="B32" s="41">
        <f>934406.33-609.59</f>
        <v>933796.74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f t="shared" si="0"/>
        <v>933796.74</v>
      </c>
    </row>
    <row r="33" spans="1:8" ht="15" customHeight="1">
      <c r="A33" s="40" t="s">
        <v>34</v>
      </c>
      <c r="B33" s="41">
        <v>0</v>
      </c>
      <c r="C33" s="41">
        <v>0</v>
      </c>
      <c r="D33" s="41">
        <v>0</v>
      </c>
      <c r="E33" s="41">
        <v>20652.97</v>
      </c>
      <c r="F33" s="41">
        <v>0</v>
      </c>
      <c r="G33" s="41">
        <v>0</v>
      </c>
      <c r="H33" s="41">
        <f t="shared" si="0"/>
        <v>20652.97</v>
      </c>
    </row>
    <row r="34" spans="1:8" ht="15" customHeight="1">
      <c r="A34" s="40" t="s">
        <v>35</v>
      </c>
      <c r="B34" s="41">
        <v>0</v>
      </c>
      <c r="C34" s="41">
        <v>0</v>
      </c>
      <c r="D34" s="41">
        <v>0</v>
      </c>
      <c r="E34" s="41">
        <v>116967.99</v>
      </c>
      <c r="F34" s="41">
        <v>0</v>
      </c>
      <c r="G34" s="41">
        <v>0</v>
      </c>
      <c r="H34" s="41">
        <f t="shared" si="0"/>
        <v>116967.99</v>
      </c>
    </row>
    <row r="35" spans="1:8" ht="15" customHeight="1">
      <c r="A35" s="40" t="s">
        <v>36</v>
      </c>
      <c r="B35" s="41">
        <v>0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f>SUM(B35:G35)</f>
        <v>0</v>
      </c>
    </row>
    <row r="36" spans="1:8" ht="15" customHeight="1">
      <c r="A36" s="40"/>
      <c r="B36" s="41"/>
      <c r="C36" s="41"/>
      <c r="D36" s="41"/>
      <c r="E36" s="41"/>
      <c r="F36" s="41"/>
      <c r="G36" s="41"/>
      <c r="H36" s="41">
        <f>SUM(B36:G36)</f>
        <v>0</v>
      </c>
    </row>
    <row r="37" spans="1:8" ht="15" customHeight="1" thickBot="1">
      <c r="A37" s="43"/>
      <c r="B37" s="42"/>
      <c r="C37" s="42"/>
      <c r="D37" s="42"/>
      <c r="E37" s="42"/>
      <c r="F37" s="42"/>
      <c r="G37" s="42"/>
      <c r="H37" s="42">
        <f t="shared" si="0"/>
        <v>0</v>
      </c>
    </row>
    <row r="38" spans="1:8" ht="15" customHeight="1" thickBot="1">
      <c r="A38" s="42" t="s">
        <v>9</v>
      </c>
      <c r="B38" s="42">
        <f>SUM(B11:B37)</f>
        <v>33783296.99</v>
      </c>
      <c r="C38" s="42">
        <f>SUM(C11:C37)</f>
        <v>447042.23</v>
      </c>
      <c r="D38" s="42">
        <f>SUM(D11:D37)</f>
        <v>8892.93</v>
      </c>
      <c r="E38" s="42">
        <f>SUM(E11:E37)</f>
        <v>178700.26</v>
      </c>
      <c r="F38" s="42">
        <f>SUM(F11:F37)</f>
        <v>50874044.25</v>
      </c>
      <c r="G38" s="42">
        <f>SUM(G11:G37)</f>
        <v>0</v>
      </c>
      <c r="H38" s="42">
        <f>SUM(H11:H37)</f>
        <v>85291976.66</v>
      </c>
    </row>
    <row r="39" spans="1:8" ht="15" customHeight="1">
      <c r="A39" s="21"/>
      <c r="B39" s="10"/>
      <c r="C39" s="10"/>
      <c r="D39" s="10"/>
      <c r="E39" s="10"/>
      <c r="F39" s="10"/>
      <c r="G39" s="22"/>
      <c r="H39" s="22"/>
    </row>
    <row r="40" spans="1:8" ht="31.5">
      <c r="A40" s="23" t="s">
        <v>40</v>
      </c>
      <c r="B40" s="47" t="s">
        <v>50</v>
      </c>
      <c r="C40" s="17"/>
      <c r="D40" s="17"/>
      <c r="E40" s="17"/>
      <c r="F40" s="18"/>
      <c r="G40" s="19"/>
      <c r="H40" s="6"/>
    </row>
    <row r="41" spans="1:8" ht="15.75">
      <c r="A41" s="20"/>
      <c r="B41" s="9"/>
      <c r="C41" s="9"/>
      <c r="D41" s="9"/>
      <c r="E41" s="9"/>
      <c r="F41" s="10"/>
      <c r="G41" s="5"/>
      <c r="H41" s="6"/>
    </row>
    <row r="42" spans="1:8" ht="15.7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5" ht="15.75">
      <c r="A43" s="2"/>
      <c r="B43" s="3"/>
      <c r="C43" s="3"/>
      <c r="D43" s="3"/>
      <c r="E43" s="3"/>
    </row>
    <row r="44" spans="1:5" ht="15.75">
      <c r="A44" s="2"/>
      <c r="B44" s="3"/>
      <c r="C44" s="3"/>
      <c r="D44" s="3"/>
      <c r="E44" s="3"/>
    </row>
    <row r="45" spans="1:5" ht="15.75">
      <c r="A45" s="2"/>
      <c r="B45" s="3"/>
      <c r="C45" s="3"/>
      <c r="D45" s="3"/>
      <c r="E45" s="3"/>
    </row>
  </sheetData>
  <sheetProtection/>
  <mergeCells count="4">
    <mergeCell ref="A1:H1"/>
    <mergeCell ref="B4:C4"/>
    <mergeCell ref="A2:H2"/>
    <mergeCell ref="B9:G9"/>
  </mergeCells>
  <hyperlinks>
    <hyperlink ref="F6" r:id="rId1" display="jgrenn@pgsd.ms"/>
  </hyperlinks>
  <printOptions horizontalCentered="1"/>
  <pageMargins left="0.7" right="0.7" top="0.75" bottom="0.75" header="0.3" footer="0.3"/>
  <pageSetup fitToHeight="1" fitToWidth="1" horizontalDpi="600" verticalDpi="600" orientation="landscape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Grenn</dc:creator>
  <cp:keywords/>
  <dc:description/>
  <cp:lastModifiedBy>Aaron Robinson</cp:lastModifiedBy>
  <cp:lastPrinted>2019-09-17T13:14:36Z</cp:lastPrinted>
  <dcterms:created xsi:type="dcterms:W3CDTF">2016-09-08T21:10:52Z</dcterms:created>
  <dcterms:modified xsi:type="dcterms:W3CDTF">2021-02-08T21:19:41Z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0">
    <vt:lpwstr>2019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Order">
    <vt:lpwstr>82200.0000000000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display_urn:schemas-microsoft-com:office:office#Author">
    <vt:lpwstr>System Account</vt:lpwstr>
  </property>
  <property fmtid="{D5CDD505-2E9C-101B-9397-08002B2CF9AE}" pid="11" name="_SourceUrl">
    <vt:lpwstr/>
  </property>
  <property fmtid="{D5CDD505-2E9C-101B-9397-08002B2CF9AE}" pid="12" name="_SharedFileIndex">
    <vt:lpwstr/>
  </property>
</Properties>
</file>