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<sst xmlns="http://schemas.openxmlformats.org/spreadsheetml/2006/main" count="51" uniqueCount="51">
  <si>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</si>
  <si>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</si>
  <si>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</si>
  <si>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</si>
  <si>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</si>
  <si>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</si>
  <si>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</si>
  <si>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</si>
  <si>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</si>
  <si>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</si>
  <si>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</si>
  <si>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</si>
  <si>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</si>
  <si>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</si>
  <si>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</si>
  <si>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</si>
  <si>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</si>
  <si>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</si>
  <si>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</si>
  <si>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</si>
  <si>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</si>
  <si>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</si>
  <si>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</si>
  <si>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</si>
  <si>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</si>
  <si>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</si>
  <si>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</si>
  <si>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</si>
  <si>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</si>
  <si>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</si>
  <si>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</si>
  <si>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</si>
  <si>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</si>
  <si>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</si>
  <si>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</si>
  <si>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</si>
  <si>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</si>
  <si>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</si>
  <si>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</si>
  <si>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</si>
  <si>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</si>
  <si>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</si>
  <si>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</si>
  <si>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</si>
  <si>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</si>
  <si>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North Pike School District</t>
  </si>
  <si>
    <t>Dennis Penton</t>
  </si>
  <si>
    <t>601-276-2216</t>
  </si>
  <si>
    <t>1036 Jaguar Trail</t>
  </si>
  <si>
    <t>tgriffin@npsd.k12.ms.us</t>
  </si>
  <si>
    <t>Summit, MS 39666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</si>
</sst>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riffin@np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5711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4477598.75</v>
      </c>
      <c r="F11" s="42"/>
      <c r="G11" s="42"/>
      <c r="H11" s="42">
        <f>SUM(B11:G11)</f>
        <v>4477598.75</v>
      </c>
    </row>
    <row r="12" spans="1:8" ht="15" customHeight="1">
      <c r="A12" s="41" t="s">
        <v>4</v>
      </c>
      <c r="B12" s="42"/>
      <c r="C12" s="42"/>
      <c r="D12" s="42"/>
      <c r="E12" s="42">
        <v>6941.86</v>
      </c>
      <c r="F12" s="42"/>
      <c r="G12" s="42"/>
      <c r="H12" s="42">
        <f aca="true" t="shared" si="0" ref="H12:H37">SUM(B12:G12)</f>
        <v>6941.86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114637.88</v>
      </c>
      <c r="D15" s="42"/>
      <c r="E15" s="42"/>
      <c r="F15" s="42"/>
      <c r="G15" s="42"/>
      <c r="H15" s="42">
        <f t="shared" si="0"/>
        <v>114637.88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>
        <v>3400</v>
      </c>
      <c r="C18" s="42"/>
      <c r="D18" s="42"/>
      <c r="E18" s="42"/>
      <c r="F18" s="42"/>
      <c r="G18" s="42"/>
      <c r="H18" s="42">
        <f t="shared" si="0"/>
        <v>3400</v>
      </c>
    </row>
    <row r="19" spans="1:8" ht="15" customHeight="1">
      <c r="A19" s="41" t="s">
        <v>21</v>
      </c>
      <c r="B19" s="42">
        <v>12525245.59</v>
      </c>
      <c r="C19" s="42"/>
      <c r="D19" s="42"/>
      <c r="E19" s="42"/>
      <c r="F19" s="42"/>
      <c r="G19" s="42"/>
      <c r="H19" s="42">
        <f t="shared" si="0"/>
        <v>12525245.59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98688.91</v>
      </c>
      <c r="C22" s="42"/>
      <c r="D22" s="42"/>
      <c r="E22" s="42"/>
      <c r="F22" s="42"/>
      <c r="G22" s="42"/>
      <c r="H22" s="42">
        <f t="shared" si="0"/>
        <v>98688.91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274352.53</v>
      </c>
      <c r="C25" s="42"/>
      <c r="D25" s="42"/>
      <c r="E25" s="42"/>
      <c r="F25" s="42"/>
      <c r="G25" s="42"/>
      <c r="H25" s="42">
        <f t="shared" si="0"/>
        <v>274352.53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13166.69</v>
      </c>
      <c r="C28" s="42"/>
      <c r="D28" s="42"/>
      <c r="E28" s="42"/>
      <c r="F28" s="42"/>
      <c r="G28" s="42"/>
      <c r="H28" s="42">
        <f t="shared" si="0"/>
        <v>13166.69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289716.42</v>
      </c>
      <c r="C32" s="42"/>
      <c r="D32" s="42"/>
      <c r="E32" s="42"/>
      <c r="F32" s="42"/>
      <c r="G32" s="42"/>
      <c r="H32" s="42">
        <f t="shared" si="0"/>
        <v>289716.42</v>
      </c>
    </row>
    <row r="33" spans="1:8" ht="15" customHeight="1">
      <c r="A33" s="41" t="s">
        <v>34</v>
      </c>
      <c r="B33" s="42">
        <v>10985.19</v>
      </c>
      <c r="C33" s="42"/>
      <c r="D33" s="42"/>
      <c r="E33" s="42"/>
      <c r="F33" s="42"/>
      <c r="G33" s="42"/>
      <c r="H33" s="42">
        <f t="shared" si="0"/>
        <v>10985.19</v>
      </c>
    </row>
    <row r="34" spans="1:8" ht="15" customHeight="1">
      <c r="A34" s="41" t="s">
        <v>35</v>
      </c>
      <c r="B34" s="42">
        <v>22066.37</v>
      </c>
      <c r="C34" s="42"/>
      <c r="D34" s="42"/>
      <c r="E34" s="42"/>
      <c r="F34" s="42"/>
      <c r="G34" s="42"/>
      <c r="H34" s="42">
        <f t="shared" si="0"/>
        <v>22066.37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13237621.699999997</v>
      </c>
      <c r="C38" s="43">
        <f>SUM(C11:C37)</f>
        <v>114637.88</v>
      </c>
      <c r="D38" s="43">
        <f>SUM(D11:D37)</f>
        <v>0</v>
      </c>
      <c r="E38" s="43">
        <f>SUM(E11:E37)</f>
        <v>4484540.61</v>
      </c>
      <c r="F38" s="43">
        <f>SUM(F11:F37)</f>
        <v>0</v>
      </c>
      <c r="G38" s="43">
        <f>SUM(G11:G37)</f>
        <v>0</v>
      </c>
      <c r="H38" s="43">
        <f>SUM(H11:H37)</f>
        <v>17836800.190000005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tgriffin@np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81600.0000000000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