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<sst xmlns="http://schemas.openxmlformats.org/spreadsheetml/2006/main" count="50" uniqueCount="50">
  <si>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</si>
  <si>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</si>
  <si>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</si>
  <si>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</si>
  <si>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</si>
  <si>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</si>
  <si>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</si>
  <si>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</si>
  <si>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</si>
  <si>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</si>
  <si>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</si>
  <si>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</si>
  <si>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</si>
  <si>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</si>
  <si>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</si>
  <si>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</si>
  <si>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</si>
  <si>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</si>
  <si>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</si>
  <si>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</si>
  <si>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</si>
  <si>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</si>
  <si>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</si>
  <si>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</si>
  <si>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</si>
  <si>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</si>
  <si>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</si>
  <si>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</si>
  <si>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</si>
  <si>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</si>
  <si>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</si>
  <si>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</si>
  <si>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</si>
  <si>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</si>
  <si>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</si>
  <si>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</si>
  <si>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</si>
  <si>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</si>
  <si>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</si>
  <si>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</si>
  <si>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</si>
  <si>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</si>
  <si>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</si>
  <si>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</si>
  <si>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</si>
  <si>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Jackson Public Schools</t>
  </si>
  <si>
    <t>Dr. Errick L. Greene</t>
  </si>
  <si>
    <t>(601) 960-8801</t>
  </si>
  <si>
    <t>662 South President St. Jackson, MS  39205</t>
  </si>
  <si>
    <t>smiller@jackson.k12.ms.us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</si>
</sst>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ller@jackson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2520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/>
      <c r="F11" s="42">
        <f>69568657.73+678181.83+2179280.43+1298937.22+14079750+3077396.8+280782.73+1083361.4</f>
        <v>92246348.14000002</v>
      </c>
      <c r="G11" s="42"/>
      <c r="H11" s="42">
        <f>SUM(B11:G11)</f>
        <v>92246348.14000002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1934375.97</v>
      </c>
      <c r="D15" s="42"/>
      <c r="E15" s="42"/>
      <c r="F15" s="42"/>
      <c r="G15" s="42"/>
      <c r="H15" s="42">
        <f t="shared" si="0"/>
        <v>1934375.97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f>99883600.12+9200250+1800000+562682.94+2200000</f>
        <v>113646533.06</v>
      </c>
      <c r="C19" s="42"/>
      <c r="D19" s="42"/>
      <c r="E19" s="42"/>
      <c r="F19" s="42"/>
      <c r="G19" s="42"/>
      <c r="H19" s="42">
        <f t="shared" si="0"/>
        <v>113646533.06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f>960629+25429.95</f>
        <v>986058.95</v>
      </c>
      <c r="C22" s="42"/>
      <c r="D22" s="42"/>
      <c r="E22" s="42"/>
      <c r="F22" s="42"/>
      <c r="G22" s="42"/>
      <c r="H22" s="42">
        <f t="shared" si="0"/>
        <v>986058.95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f>1575313.49</f>
        <v>1575313.49</v>
      </c>
      <c r="C25" s="42"/>
      <c r="D25" s="42"/>
      <c r="E25" s="42"/>
      <c r="F25" s="42"/>
      <c r="G25" s="42"/>
      <c r="H25" s="42">
        <f t="shared" si="0"/>
        <v>1575313.49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123573.6</v>
      </c>
      <c r="C30" s="42"/>
      <c r="D30" s="42"/>
      <c r="E30" s="42"/>
      <c r="F30" s="42"/>
      <c r="G30" s="42"/>
      <c r="H30" s="42">
        <f t="shared" si="0"/>
        <v>123573.6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f>578167.11+61747.93+861126+8594+60000</f>
        <v>1569635.04</v>
      </c>
      <c r="C32" s="42"/>
      <c r="D32" s="42"/>
      <c r="E32" s="42"/>
      <c r="F32" s="42"/>
      <c r="G32" s="42"/>
      <c r="H32" s="42">
        <f t="shared" si="0"/>
        <v>1569635.04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>
        <f>1075248.18</f>
        <v>1075248.18</v>
      </c>
      <c r="C34" s="42"/>
      <c r="D34" s="42"/>
      <c r="E34" s="42"/>
      <c r="F34" s="42"/>
      <c r="G34" s="42"/>
      <c r="H34" s="42">
        <f t="shared" si="0"/>
        <v>1075248.18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118976362.32000001</v>
      </c>
      <c r="C38" s="43">
        <f>SUM(C11:C37)</f>
        <v>1934375.97</v>
      </c>
      <c r="D38" s="43">
        <f>SUM(D11:D37)</f>
        <v>0</v>
      </c>
      <c r="E38" s="43">
        <f>SUM(E11:E37)</f>
        <v>0</v>
      </c>
      <c r="F38" s="43">
        <f>SUM(F11:F37)</f>
        <v>92246348.14000002</v>
      </c>
      <c r="G38" s="43">
        <f>SUM(G11:G37)</f>
        <v>0</v>
      </c>
      <c r="H38" s="43">
        <f>SUM(H11:H37)</f>
        <v>213157086.43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smiller@jackson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78900.0000000000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