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5200" windowHeight="132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B32" i="1"/>
  <c r="H32" i="1" s="1"/>
  <c r="H31" i="1"/>
  <c r="H30" i="1"/>
  <c r="H29" i="1"/>
  <c r="H28" i="1"/>
  <c r="H27" i="1"/>
  <c r="H26" i="1"/>
  <c r="H25" i="1"/>
  <c r="H24" i="1"/>
  <c r="H23" i="1"/>
  <c r="H22" i="1"/>
  <c r="B22" i="1"/>
  <c r="H21" i="1"/>
  <c r="H20" i="1"/>
  <c r="H19" i="1"/>
  <c r="B19" i="1"/>
  <c r="B38" i="1" s="1"/>
  <c r="H18" i="1"/>
  <c r="H17" i="1"/>
  <c r="H16" i="1"/>
  <c r="H15" i="1"/>
  <c r="H14" i="1"/>
  <c r="H13" i="1"/>
  <c r="H12" i="1"/>
  <c r="E11" i="1"/>
  <c r="H11" i="1" s="1"/>
  <c r="H38" i="1" l="1"/>
</calcChain>
</file>

<file path=xl/sharedStrings.xml><?xml version="1.0" encoding="utf-8"?>
<sst xmlns="http://schemas.openxmlformats.org/spreadsheetml/2006/main" count="51" uniqueCount="51">
  <si>
    <t>Annual Report of Tax Revenue as required by MS Code 27-101-21</t>
  </si>
  <si>
    <r>
      <t xml:space="preserve">Fiscal Year Ending   </t>
    </r>
    <r>
      <rPr>
        <b/>
        <u/>
        <sz val="11"/>
        <color theme="1"/>
        <rFont val="Calibri"/>
        <family val="2"/>
        <scheme val="minor"/>
      </rPr>
      <t>June 30, 2018</t>
    </r>
  </si>
  <si>
    <t>District Name:</t>
  </si>
  <si>
    <t>Rankin County School District</t>
  </si>
  <si>
    <t>District Number:</t>
  </si>
  <si>
    <t>Superintendent:</t>
  </si>
  <si>
    <t>Sue Townsend, Ph. D.</t>
  </si>
  <si>
    <t>District Phone:</t>
  </si>
  <si>
    <t>601-825-5590</t>
  </si>
  <si>
    <t>District Address:</t>
  </si>
  <si>
    <t xml:space="preserve">1220 Apple Park </t>
  </si>
  <si>
    <t>Contact person's email:</t>
  </si>
  <si>
    <t>kbrantley@rcsd.ms</t>
  </si>
  <si>
    <t>Brandon, MS 39042</t>
  </si>
  <si>
    <t>Source of Revenue</t>
  </si>
  <si>
    <t>Description of Revenue</t>
  </si>
  <si>
    <t>State - MDE</t>
  </si>
  <si>
    <t>State - DOR</t>
  </si>
  <si>
    <t>State - Other*</t>
  </si>
  <si>
    <t>County</t>
  </si>
  <si>
    <t>City</t>
  </si>
  <si>
    <t>Other*</t>
  </si>
  <si>
    <t>Total</t>
  </si>
  <si>
    <t>Ad Valorem Taxes- 1120</t>
  </si>
  <si>
    <t>Other Taxes - 1190</t>
  </si>
  <si>
    <t>Revenue in Lieu of Taxes - 1210</t>
  </si>
  <si>
    <t>Revenue from Gaming - 1991</t>
  </si>
  <si>
    <t>Homestead Exemption Reimb - 3110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</si>
  <si>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</si>
  <si>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</si>
  <si>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</si>
  <si>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</si>
  <si>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</si>
  <si>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Other Unrestricted - 3190-3199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</si>
  <si>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</si>
  <si>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</si>
  <si>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</si>
  <si>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</si>
  <si>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</si>
  <si>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</si>
  <si>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</si>
  <si>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</si>
  <si>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</si>
  <si>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</si>
  <si>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Grants- 3290-3299</t>
  </si>
  <si>
    <t>Rail Cars - 3810</t>
  </si>
  <si>
    <t>Heavy Trucks - 3820</t>
  </si>
  <si>
    <t>Rental Cars - 3830</t>
  </si>
  <si>
    <t>Totals</t>
  </si>
  <si>
    <t>*Please describe source of other revenue:</t>
  </si>
  <si>
    <t>Note: Data is unaudited.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</si>
</sst>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/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6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4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8" xfId="0" applyFont="1" applyBorder="1" applyAlignment="1">
      <alignment horizontal="left" wrapText="1"/>
    </xf>
    <xf numFmtId="8" fontId="0" fillId="0" borderId="8" xfId="0" applyNumberFormat="1" applyFont="1" applyBorder="1"/>
    <xf numFmtId="8" fontId="0" fillId="0" borderId="8" xfId="0" applyNumberFormat="1" applyFont="1" applyFill="1" applyBorder="1"/>
    <xf numFmtId="0" fontId="0" fillId="0" borderId="10" xfId="0" applyFont="1" applyBorder="1" applyAlignment="1">
      <alignment horizontal="left" wrapText="1"/>
    </xf>
    <xf numFmtId="8" fontId="0" fillId="0" borderId="10" xfId="0" applyNumberFormat="1" applyFont="1" applyBorder="1"/>
    <xf numFmtId="8" fontId="4" fillId="0" borderId="4" xfId="0" applyNumberFormat="1" applyFont="1" applyBorder="1"/>
    <xf numFmtId="8" fontId="4" fillId="0" borderId="0" xfId="0" applyNumberFormat="1" applyFont="1" applyBorder="1"/>
    <xf numFmtId="8" fontId="4" fillId="0" borderId="5" xfId="0" applyNumberFormat="1" applyFont="1" applyBorder="1"/>
    <xf numFmtId="0" fontId="4" fillId="0" borderId="8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8" fontId="4" fillId="0" borderId="7" xfId="0" applyNumberFormat="1" applyFont="1" applyBorder="1"/>
    <xf numFmtId="0" fontId="0" fillId="0" borderId="12" xfId="0" applyBorder="1"/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4" fillId="0" borderId="6" xfId="0" applyFont="1" applyBorder="1" applyAlignment="1">
      <alignment horizontal="center"/>
    </xf>
    <xf numFmtId="8" fontId="4" fillId="0" borderId="6" xfId="0" applyNumberFormat="1" applyFont="1" applyBorder="1"/>
    <xf numFmtId="0" fontId="0" fillId="0" borderId="6" xfId="0" applyBorder="1"/>
    <xf numFmtId="0" fontId="0" fillId="0" borderId="14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brantley@rcsd.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54" customWidth="1"/>
    <col min="3" max="5" width="20" style="54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/>
      <c r="B3" s="8"/>
      <c r="C3" s="8"/>
      <c r="D3" s="8"/>
      <c r="E3" s="8"/>
      <c r="F3" s="9"/>
      <c r="G3" s="9"/>
      <c r="H3" s="10"/>
    </row>
    <row r="4" spans="1:8" ht="18.75" x14ac:dyDescent="0.3">
      <c r="A4" s="11" t="s">
        <v>2</v>
      </c>
      <c r="B4" s="12" t="s">
        <v>3</v>
      </c>
      <c r="C4" s="12"/>
      <c r="D4" s="13"/>
      <c r="E4" s="14" t="s">
        <v>4</v>
      </c>
      <c r="F4" s="15">
        <v>6100</v>
      </c>
      <c r="G4" s="9"/>
      <c r="H4" s="10"/>
    </row>
    <row r="5" spans="1:8" ht="18.75" x14ac:dyDescent="0.3">
      <c r="A5" s="11" t="s">
        <v>5</v>
      </c>
      <c r="B5" s="16" t="s">
        <v>6</v>
      </c>
      <c r="C5" s="17"/>
      <c r="D5" s="18"/>
      <c r="E5" s="14" t="s">
        <v>7</v>
      </c>
      <c r="F5" s="16" t="s">
        <v>8</v>
      </c>
      <c r="G5" s="9"/>
      <c r="H5" s="10"/>
    </row>
    <row r="6" spans="1:8" ht="18.75" x14ac:dyDescent="0.3">
      <c r="A6" s="11" t="s">
        <v>9</v>
      </c>
      <c r="B6" s="16" t="s">
        <v>10</v>
      </c>
      <c r="C6" s="17"/>
      <c r="D6" s="18"/>
      <c r="E6" s="19" t="s">
        <v>11</v>
      </c>
      <c r="F6" s="16" t="s">
        <v>12</v>
      </c>
      <c r="G6" s="20"/>
      <c r="H6" s="10"/>
    </row>
    <row r="7" spans="1:8" ht="18.75" x14ac:dyDescent="0.3">
      <c r="A7" s="21"/>
      <c r="B7" s="16" t="s">
        <v>13</v>
      </c>
      <c r="C7" s="17"/>
      <c r="D7" s="18"/>
      <c r="E7" s="18"/>
      <c r="F7" s="22"/>
      <c r="G7" s="9"/>
      <c r="H7" s="10"/>
    </row>
    <row r="8" spans="1:8" ht="18.75" x14ac:dyDescent="0.3">
      <c r="A8" s="23"/>
      <c r="B8" s="24"/>
      <c r="C8" s="25"/>
      <c r="D8" s="25"/>
      <c r="E8" s="25"/>
      <c r="F8" s="26"/>
      <c r="G8" s="27"/>
      <c r="H8" s="28"/>
    </row>
    <row r="9" spans="1:8" ht="18.75" x14ac:dyDescent="0.3">
      <c r="A9" s="23"/>
      <c r="B9" s="29" t="s">
        <v>14</v>
      </c>
      <c r="C9" s="29"/>
      <c r="D9" s="29"/>
      <c r="E9" s="29"/>
      <c r="F9" s="29"/>
      <c r="G9" s="29"/>
      <c r="H9" s="28"/>
    </row>
    <row r="10" spans="1:8" x14ac:dyDescent="0.25">
      <c r="A10" s="30" t="s">
        <v>15</v>
      </c>
      <c r="B10" s="31" t="s">
        <v>16</v>
      </c>
      <c r="C10" s="31" t="s">
        <v>17</v>
      </c>
      <c r="D10" s="31" t="s">
        <v>18</v>
      </c>
      <c r="E10" s="31" t="s">
        <v>19</v>
      </c>
      <c r="F10" s="31" t="s">
        <v>20</v>
      </c>
      <c r="G10" s="31" t="s">
        <v>21</v>
      </c>
      <c r="H10" s="30" t="s">
        <v>22</v>
      </c>
    </row>
    <row r="11" spans="1:8" x14ac:dyDescent="0.25">
      <c r="A11" s="32" t="s">
        <v>23</v>
      </c>
      <c r="B11" s="33"/>
      <c r="C11" s="33"/>
      <c r="D11" s="33"/>
      <c r="E11" s="33">
        <f>56432923.85+1209250+557000+1350000+907497.04+5334000+6736727.87</f>
        <v>72527398.760000005</v>
      </c>
      <c r="F11" s="33"/>
      <c r="G11" s="33"/>
      <c r="H11" s="33">
        <f>SUM(B11:G11)</f>
        <v>72527398.760000005</v>
      </c>
    </row>
    <row r="12" spans="1:8" x14ac:dyDescent="0.25">
      <c r="A12" s="32" t="s">
        <v>24</v>
      </c>
      <c r="B12" s="33"/>
      <c r="C12" s="33"/>
      <c r="D12" s="33"/>
      <c r="E12" s="33">
        <v>156.69</v>
      </c>
      <c r="F12" s="33"/>
      <c r="G12" s="33"/>
      <c r="H12" s="33">
        <f t="shared" ref="H12:H37" si="0">SUM(B12:G12)</f>
        <v>156.69</v>
      </c>
    </row>
    <row r="13" spans="1:8" x14ac:dyDescent="0.25">
      <c r="A13" s="32" t="s">
        <v>25</v>
      </c>
      <c r="B13" s="33"/>
      <c r="C13" s="33"/>
      <c r="D13" s="33"/>
      <c r="E13" s="33"/>
      <c r="F13" s="33"/>
      <c r="G13" s="33"/>
      <c r="H13" s="33">
        <f t="shared" si="0"/>
        <v>0</v>
      </c>
    </row>
    <row r="14" spans="1:8" x14ac:dyDescent="0.25">
      <c r="A14" s="32" t="s">
        <v>26</v>
      </c>
      <c r="B14" s="33"/>
      <c r="C14" s="33"/>
      <c r="D14" s="33"/>
      <c r="E14" s="33"/>
      <c r="F14" s="33"/>
      <c r="G14" s="33"/>
      <c r="H14" s="33">
        <f t="shared" si="0"/>
        <v>0</v>
      </c>
    </row>
    <row r="15" spans="1:8" x14ac:dyDescent="0.25">
      <c r="A15" s="32" t="s">
        <v>27</v>
      </c>
      <c r="B15" s="33"/>
      <c r="C15" s="33">
        <v>1553300.52</v>
      </c>
      <c r="D15" s="33"/>
      <c r="E15" s="33"/>
      <c r="F15" s="33"/>
      <c r="G15" s="33"/>
      <c r="H15" s="33">
        <f t="shared" si="0"/>
        <v>1553300.52</v>
      </c>
    </row>
    <row r="16" spans="1:8" x14ac:dyDescent="0.25">
      <c r="A16" s="32" t="s">
        <v>28</v>
      </c>
      <c r="B16" s="33"/>
      <c r="C16" s="33"/>
      <c r="D16" s="33"/>
      <c r="E16" s="33"/>
      <c r="F16" s="33"/>
      <c r="G16" s="33"/>
      <c r="H16" s="33">
        <f t="shared" si="0"/>
        <v>0</v>
      </c>
    </row>
    <row r="17" spans="1:8" x14ac:dyDescent="0.25">
      <c r="A17" s="32" t="s">
        <v>29</v>
      </c>
      <c r="B17" s="33"/>
      <c r="C17" s="33"/>
      <c r="D17" s="33"/>
      <c r="E17" s="33"/>
      <c r="F17" s="33"/>
      <c r="G17" s="33"/>
      <c r="H17" s="33">
        <f t="shared" si="0"/>
        <v>0</v>
      </c>
    </row>
    <row r="18" spans="1:8" x14ac:dyDescent="0.25">
      <c r="A18" s="32" t="s">
        <v>30</v>
      </c>
      <c r="B18" s="33">
        <v>56575</v>
      </c>
      <c r="C18" s="33"/>
      <c r="D18" s="33"/>
      <c r="E18" s="33"/>
      <c r="F18" s="33"/>
      <c r="G18" s="33"/>
      <c r="H18" s="33">
        <f t="shared" si="0"/>
        <v>56575</v>
      </c>
    </row>
    <row r="19" spans="1:8" x14ac:dyDescent="0.25">
      <c r="A19" s="32" t="s">
        <v>31</v>
      </c>
      <c r="B19" s="33">
        <f>77953390.75+137021.82+1623677</f>
        <v>79714089.569999993</v>
      </c>
      <c r="C19" s="33"/>
      <c r="D19" s="33"/>
      <c r="E19" s="33"/>
      <c r="F19" s="33"/>
      <c r="G19" s="33"/>
      <c r="H19" s="33">
        <f t="shared" si="0"/>
        <v>79714089.569999993</v>
      </c>
    </row>
    <row r="20" spans="1:8" x14ac:dyDescent="0.25">
      <c r="A20" s="32" t="s">
        <v>32</v>
      </c>
      <c r="B20" s="33"/>
      <c r="C20" s="33"/>
      <c r="D20" s="33"/>
      <c r="E20" s="33"/>
      <c r="F20" s="33"/>
      <c r="G20" s="33"/>
      <c r="H20" s="33">
        <f t="shared" si="0"/>
        <v>0</v>
      </c>
    </row>
    <row r="21" spans="1:8" x14ac:dyDescent="0.25">
      <c r="A21" s="32" t="s">
        <v>33</v>
      </c>
      <c r="B21" s="33"/>
      <c r="C21" s="33"/>
      <c r="D21" s="33"/>
      <c r="E21" s="33"/>
      <c r="F21" s="33"/>
      <c r="G21" s="33"/>
      <c r="H21" s="33">
        <f t="shared" si="0"/>
        <v>0</v>
      </c>
    </row>
    <row r="22" spans="1:8" x14ac:dyDescent="0.25">
      <c r="A22" s="32" t="s">
        <v>34</v>
      </c>
      <c r="B22" s="34">
        <f>581158+135156.82</f>
        <v>716314.82000000007</v>
      </c>
      <c r="C22" s="33"/>
      <c r="D22" s="33"/>
      <c r="E22" s="33"/>
      <c r="F22" s="33"/>
      <c r="G22" s="33"/>
      <c r="H22" s="33">
        <f t="shared" si="0"/>
        <v>716314.82000000007</v>
      </c>
    </row>
    <row r="23" spans="1:8" x14ac:dyDescent="0.25">
      <c r="A23" s="32" t="s">
        <v>35</v>
      </c>
      <c r="B23" s="33"/>
      <c r="C23" s="33"/>
      <c r="D23" s="33"/>
      <c r="E23" s="33"/>
      <c r="F23" s="33"/>
      <c r="G23" s="33"/>
      <c r="H23" s="33">
        <f t="shared" si="0"/>
        <v>0</v>
      </c>
    </row>
    <row r="24" spans="1:8" x14ac:dyDescent="0.25">
      <c r="A24" s="32" t="s">
        <v>36</v>
      </c>
      <c r="B24" s="33"/>
      <c r="C24" s="33"/>
      <c r="D24" s="33"/>
      <c r="E24" s="33"/>
      <c r="F24" s="33"/>
      <c r="G24" s="33"/>
      <c r="H24" s="33">
        <f t="shared" si="0"/>
        <v>0</v>
      </c>
    </row>
    <row r="25" spans="1:8" x14ac:dyDescent="0.25">
      <c r="A25" s="32" t="s">
        <v>37</v>
      </c>
      <c r="B25" s="34">
        <v>962820.86</v>
      </c>
      <c r="C25" s="33"/>
      <c r="D25" s="33"/>
      <c r="E25" s="33"/>
      <c r="F25" s="33"/>
      <c r="G25" s="33"/>
      <c r="H25" s="33">
        <f t="shared" si="0"/>
        <v>962820.86</v>
      </c>
    </row>
    <row r="26" spans="1:8" x14ac:dyDescent="0.25">
      <c r="A26" s="32" t="s">
        <v>38</v>
      </c>
      <c r="B26" s="33"/>
      <c r="C26" s="33"/>
      <c r="D26" s="33"/>
      <c r="E26" s="33"/>
      <c r="F26" s="33"/>
      <c r="G26" s="33"/>
      <c r="H26" s="33">
        <f t="shared" si="0"/>
        <v>0</v>
      </c>
    </row>
    <row r="27" spans="1:8" x14ac:dyDescent="0.25">
      <c r="A27" s="32" t="s">
        <v>39</v>
      </c>
      <c r="B27" s="33"/>
      <c r="C27" s="33"/>
      <c r="D27" s="33"/>
      <c r="E27" s="33"/>
      <c r="F27" s="33"/>
      <c r="G27" s="33"/>
      <c r="H27" s="33">
        <f t="shared" si="0"/>
        <v>0</v>
      </c>
    </row>
    <row r="28" spans="1:8" x14ac:dyDescent="0.25">
      <c r="A28" s="32" t="s">
        <v>40</v>
      </c>
      <c r="B28" s="34">
        <v>87837.95</v>
      </c>
      <c r="C28" s="33"/>
      <c r="D28" s="33"/>
      <c r="E28" s="33"/>
      <c r="F28" s="33"/>
      <c r="G28" s="33"/>
      <c r="H28" s="33">
        <f t="shared" si="0"/>
        <v>87837.95</v>
      </c>
    </row>
    <row r="29" spans="1:8" x14ac:dyDescent="0.25">
      <c r="A29" s="32" t="s">
        <v>41</v>
      </c>
      <c r="B29" s="33"/>
      <c r="C29" s="33"/>
      <c r="D29" s="33"/>
      <c r="E29" s="33"/>
      <c r="F29" s="33"/>
      <c r="G29" s="33"/>
      <c r="H29" s="33">
        <f t="shared" si="0"/>
        <v>0</v>
      </c>
    </row>
    <row r="30" spans="1:8" x14ac:dyDescent="0.25">
      <c r="A30" s="32" t="s">
        <v>42</v>
      </c>
      <c r="B30" s="34">
        <v>213636.97</v>
      </c>
      <c r="C30" s="33"/>
      <c r="D30" s="33"/>
      <c r="E30" s="33"/>
      <c r="F30" s="33"/>
      <c r="G30" s="33"/>
      <c r="H30" s="33">
        <f t="shared" si="0"/>
        <v>213636.97</v>
      </c>
    </row>
    <row r="31" spans="1:8" x14ac:dyDescent="0.25">
      <c r="A31" s="32" t="s">
        <v>43</v>
      </c>
      <c r="B31" s="33"/>
      <c r="C31" s="33"/>
      <c r="D31" s="33"/>
      <c r="E31" s="33"/>
      <c r="F31" s="33"/>
      <c r="G31" s="33"/>
      <c r="H31" s="33">
        <f t="shared" si="0"/>
        <v>0</v>
      </c>
    </row>
    <row r="32" spans="1:8" x14ac:dyDescent="0.25">
      <c r="A32" s="32" t="s">
        <v>44</v>
      </c>
      <c r="B32" s="34">
        <f>1297648.75+17805.51+1415151.25+146715.79+89213.9+350092.91</f>
        <v>3316628.11</v>
      </c>
      <c r="C32" s="33"/>
      <c r="D32" s="33"/>
      <c r="E32" s="33"/>
      <c r="F32" s="33"/>
      <c r="G32" s="33"/>
      <c r="H32" s="33">
        <f t="shared" si="0"/>
        <v>3316628.11</v>
      </c>
    </row>
    <row r="33" spans="1:8" x14ac:dyDescent="0.25">
      <c r="A33" s="32" t="s">
        <v>45</v>
      </c>
      <c r="B33" s="33"/>
      <c r="C33" s="33"/>
      <c r="D33" s="33"/>
      <c r="E33" s="34">
        <v>67722.7</v>
      </c>
      <c r="F33" s="33"/>
      <c r="G33" s="33"/>
      <c r="H33" s="33">
        <f t="shared" si="0"/>
        <v>67722.7</v>
      </c>
    </row>
    <row r="34" spans="1:8" x14ac:dyDescent="0.25">
      <c r="A34" s="32" t="s">
        <v>46</v>
      </c>
      <c r="B34" s="33"/>
      <c r="C34" s="33"/>
      <c r="D34" s="33"/>
      <c r="E34" s="34">
        <v>1507723.1</v>
      </c>
      <c r="F34" s="33"/>
      <c r="G34" s="33"/>
      <c r="H34" s="33">
        <f t="shared" si="0"/>
        <v>1507723.1</v>
      </c>
    </row>
    <row r="35" spans="1:8" x14ac:dyDescent="0.25">
      <c r="A35" s="32" t="s">
        <v>47</v>
      </c>
      <c r="B35" s="33"/>
      <c r="C35" s="33"/>
      <c r="D35" s="33"/>
      <c r="E35" s="34">
        <v>605281.81000000006</v>
      </c>
      <c r="F35" s="33"/>
      <c r="G35" s="33"/>
      <c r="H35" s="33">
        <f t="shared" si="0"/>
        <v>605281.81000000006</v>
      </c>
    </row>
    <row r="36" spans="1:8" x14ac:dyDescent="0.25">
      <c r="A36" s="32"/>
      <c r="B36" s="33"/>
      <c r="C36" s="33"/>
      <c r="D36" s="33"/>
      <c r="E36" s="33"/>
      <c r="F36" s="33"/>
      <c r="G36" s="33"/>
      <c r="H36" s="33">
        <f t="shared" si="0"/>
        <v>0</v>
      </c>
    </row>
    <row r="37" spans="1:8" ht="15.75" thickBot="1" x14ac:dyDescent="0.3">
      <c r="A37" s="35"/>
      <c r="B37" s="36"/>
      <c r="C37" s="36"/>
      <c r="D37" s="36"/>
      <c r="E37" s="36"/>
      <c r="F37" s="36"/>
      <c r="G37" s="36"/>
      <c r="H37" s="36">
        <f t="shared" si="0"/>
        <v>0</v>
      </c>
    </row>
    <row r="38" spans="1:8" ht="15.75" thickBot="1" x14ac:dyDescent="0.3">
      <c r="A38" s="36" t="s">
        <v>48</v>
      </c>
      <c r="B38" s="36">
        <f>SUM(B11:B37)</f>
        <v>85067903.279999986</v>
      </c>
      <c r="C38" s="36">
        <f t="shared" ref="C38:G38" si="1">SUM(C11:C37)</f>
        <v>1553300.52</v>
      </c>
      <c r="D38" s="36">
        <f t="shared" si="1"/>
        <v>0</v>
      </c>
      <c r="E38" s="36">
        <f t="shared" si="1"/>
        <v>74708283.060000002</v>
      </c>
      <c r="F38" s="36">
        <f t="shared" si="1"/>
        <v>0</v>
      </c>
      <c r="G38" s="36">
        <f t="shared" si="1"/>
        <v>0</v>
      </c>
      <c r="H38" s="36">
        <f>SUM(H11:H37)</f>
        <v>161329486.85999998</v>
      </c>
    </row>
    <row r="39" spans="1:8" ht="15.75" x14ac:dyDescent="0.25">
      <c r="A39" s="37"/>
      <c r="B39" s="38"/>
      <c r="C39" s="38"/>
      <c r="D39" s="38"/>
      <c r="E39" s="38"/>
      <c r="F39" s="38"/>
      <c r="G39" s="39"/>
      <c r="H39" s="39"/>
    </row>
    <row r="40" spans="1:8" ht="31.5" x14ac:dyDescent="0.25">
      <c r="A40" s="40" t="s">
        <v>49</v>
      </c>
      <c r="B40" s="41"/>
      <c r="C40" s="42"/>
      <c r="D40" s="42"/>
      <c r="E40" s="42"/>
      <c r="F40" s="43"/>
      <c r="G40" s="44"/>
      <c r="H40" s="28"/>
    </row>
    <row r="41" spans="1:8" ht="15.75" x14ac:dyDescent="0.25">
      <c r="A41" s="45"/>
      <c r="B41" s="46"/>
      <c r="C41" s="46"/>
      <c r="D41" s="46"/>
      <c r="E41" s="46"/>
      <c r="F41" s="38"/>
      <c r="G41" s="27"/>
      <c r="H41" s="28"/>
    </row>
    <row r="42" spans="1:8" ht="15.75" x14ac:dyDescent="0.25">
      <c r="A42" s="47" t="s">
        <v>50</v>
      </c>
      <c r="B42" s="48"/>
      <c r="C42" s="48"/>
      <c r="D42" s="48"/>
      <c r="E42" s="48"/>
      <c r="F42" s="49"/>
      <c r="G42" s="50"/>
      <c r="H42" s="51"/>
    </row>
    <row r="43" spans="1:8" ht="15.75" x14ac:dyDescent="0.25">
      <c r="A43" s="52"/>
      <c r="B43" s="53"/>
      <c r="C43" s="53"/>
      <c r="D43" s="53"/>
      <c r="E43" s="53"/>
    </row>
    <row r="44" spans="1:8" ht="15.75" x14ac:dyDescent="0.25">
      <c r="A44" s="52"/>
      <c r="B44" s="53"/>
      <c r="C44" s="53"/>
      <c r="D44" s="53"/>
      <c r="E44" s="53"/>
    </row>
    <row r="45" spans="1:8" ht="15.75" x14ac:dyDescent="0.25">
      <c r="A45" s="52"/>
      <c r="B45" s="53"/>
      <c r="C45" s="53"/>
      <c r="D45" s="53"/>
      <c r="E45" s="53"/>
    </row>
  </sheetData>
  <mergeCells count="4">
    <mergeCell ref="A1:H1"/>
    <mergeCell ref="A2:H2"/>
    <mergeCell ref="B4:C4"/>
    <mergeCell ref="B9:G9"/>
  </mergeCells>
  <hyperlinks>
    <hyperlink ref="F6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FD6DE3-0BBD-4C83-B032-068DD07CE928}"/>
</file>

<file path=customXml/itemProps2.xml><?xml version="1.0" encoding="utf-8"?>
<ds:datastoreItem xmlns:ds="http://schemas.openxmlformats.org/officeDocument/2006/customXml" ds:itemID="{C2F30EBF-4F34-44E2-81C6-83721FC4B1E4}"/>
</file>

<file path=customXml/itemProps3.xml><?xml version="1.0" encoding="utf-8"?>
<ds:datastoreItem xmlns:ds="http://schemas.openxmlformats.org/officeDocument/2006/customXml" ds:itemID="{04E5C17A-1952-4483-8074-597289D9E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Windows User</cp:lastModifiedBy>
  <dcterms:created xsi:type="dcterms:W3CDTF">2018-10-09T20:07:56Z</dcterms:created>
  <dcterms:modified xsi:type="dcterms:W3CDTF">2018-10-09T20:08:38Z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15500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