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3040" windowHeight="9195"/>
  </bookViews>
  <sheets>
    <sheet name="Sheet1" sheetId="1" r:id="rId1"/>
  </sheets>
  <definedNames>
    <definedName name="_xlnm.Print_Area" localSheetId="0">Sheet1!$A$1:$H$43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33" i="1"/>
  <c r="B23" i="1"/>
  <c r="H23" i="1"/>
  <c r="E11" i="1"/>
  <c r="H37" i="1" l="1"/>
  <c r="H36" i="1"/>
  <c r="G39" i="1" l="1"/>
  <c r="F39" i="1"/>
  <c r="E39" i="1"/>
  <c r="D39" i="1"/>
  <c r="C39" i="1"/>
  <c r="H38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 l="1"/>
  <c r="H13" i="1"/>
  <c r="H12" i="1"/>
  <c r="B39" i="1"/>
  <c r="H11" i="1"/>
  <c r="H39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<sst xmlns="http://schemas.openxmlformats.org/spreadsheetml/2006/main" count="51" uniqueCount="51">
  <si>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</si>
  <si>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</si>
  <si>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</si>
  <si>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</si>
  <si>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</si>
  <si>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</si>
  <si>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</si>
  <si>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</si>
  <si>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</si>
  <si>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</si>
  <si>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</si>
  <si>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</si>
  <si>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</si>
  <si>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</si>
  <si>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</si>
  <si>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</si>
  <si>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</si>
  <si>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</si>
  <si>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</si>
  <si>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</si>
  <si>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</si>
  <si>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</si>
  <si>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</si>
  <si>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</si>
  <si>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</si>
  <si>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</si>
  <si>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</si>
  <si>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</si>
  <si>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</si>
  <si>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</si>
  <si>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</si>
  <si>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</si>
  <si>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</si>
  <si>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</si>
  <si>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</si>
  <si>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</si>
  <si>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</si>
  <si>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</si>
  <si>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</si>
  <si>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</si>
  <si>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</si>
  <si>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</si>
  <si>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</si>
  <si>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</si>
  <si>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____6/30/2018___________________</t>
    </r>
  </si>
  <si>
    <t>NESHOBA COUNTY SCHOOL DISTRICRT</t>
  </si>
  <si>
    <t>Dr. Lundy Brantley</t>
  </si>
  <si>
    <t>601-656-3752</t>
  </si>
  <si>
    <t>580 East Main Street</t>
  </si>
  <si>
    <t>cchesney@neshobacentral.com</t>
  </si>
  <si>
    <t>CTE - 3210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</si>
</sst>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sney@neshobacentr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>
      <selection activeCell="B20" sqref="B2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5000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3566542.96+240821.22+698550.02</f>
        <v>4505914.2</v>
      </c>
      <c r="F11" s="42"/>
      <c r="G11" s="42"/>
      <c r="H11" s="42">
        <f>SUM(B11:G11)</f>
        <v>4505914.2</v>
      </c>
    </row>
    <row r="12" spans="1:8" ht="15.6" customHeight="1" x14ac:dyDescent="0.25">
      <c r="A12" s="41" t="s">
        <v>4</v>
      </c>
      <c r="B12" s="42"/>
      <c r="C12" s="42"/>
      <c r="D12" s="42"/>
      <c r="E12" s="42">
        <v>0</v>
      </c>
      <c r="F12" s="42"/>
      <c r="G12" s="42"/>
      <c r="H12" s="42">
        <f t="shared" ref="H12:H38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201803.81</v>
      </c>
      <c r="F15" s="42"/>
      <c r="G15" s="42"/>
      <c r="H15" s="42">
        <f t="shared" si="0"/>
        <v>201803.81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7360</v>
      </c>
      <c r="C18" s="42"/>
      <c r="D18" s="42"/>
      <c r="E18" s="42"/>
      <c r="F18" s="42"/>
      <c r="G18" s="42"/>
      <c r="H18" s="42">
        <f t="shared" si="0"/>
        <v>7360</v>
      </c>
    </row>
    <row r="19" spans="1:8" ht="15.6" customHeight="1" x14ac:dyDescent="0.25">
      <c r="A19" s="41" t="s">
        <v>21</v>
      </c>
      <c r="B19" s="42">
        <f>14256558.11+1480000+174387+261311+6627.1+235000+332826-3068.16</f>
        <v>16743641.049999999</v>
      </c>
      <c r="C19" s="42"/>
      <c r="D19" s="42"/>
      <c r="E19" s="42"/>
      <c r="F19" s="42"/>
      <c r="G19" s="42"/>
      <c r="H19" s="42">
        <f t="shared" si="0"/>
        <v>16743641.049999999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>
        <v>35470.230000000003</v>
      </c>
      <c r="F21" s="42"/>
      <c r="G21" s="42"/>
      <c r="H21" s="42">
        <f t="shared" si="0"/>
        <v>35470.230000000003</v>
      </c>
    </row>
    <row r="22" spans="1:8" ht="15.6" customHeight="1" x14ac:dyDescent="0.25">
      <c r="A22" s="41" t="s">
        <v>23</v>
      </c>
      <c r="B22" s="42">
        <v>99672</v>
      </c>
      <c r="C22" s="42"/>
      <c r="D22" s="42"/>
      <c r="E22" s="42"/>
      <c r="F22" s="42"/>
      <c r="G22" s="42"/>
      <c r="H22" s="42">
        <f t="shared" si="0"/>
        <v>99672</v>
      </c>
    </row>
    <row r="23" spans="1:8" ht="15.6" customHeight="1" x14ac:dyDescent="0.25">
      <c r="A23" s="41" t="s">
        <v>50</v>
      </c>
      <c r="B23" s="42">
        <f>19134.22+30000</f>
        <v>49134.22</v>
      </c>
      <c r="C23" s="42"/>
      <c r="D23" s="42"/>
      <c r="E23" s="42"/>
      <c r="F23" s="42"/>
      <c r="G23" s="42"/>
      <c r="H23" s="42">
        <f t="shared" si="0"/>
        <v>49134.22</v>
      </c>
    </row>
    <row r="24" spans="1:8" ht="15.6" customHeight="1" x14ac:dyDescent="0.25">
      <c r="A24" s="41" t="s">
        <v>24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25</v>
      </c>
      <c r="B25" s="42"/>
      <c r="C25" s="42"/>
      <c r="D25" s="42"/>
      <c r="E25" s="42"/>
      <c r="F25" s="42"/>
      <c r="G25" s="42"/>
      <c r="H25" s="42">
        <f t="shared" si="0"/>
        <v>0</v>
      </c>
    </row>
    <row r="26" spans="1:8" ht="15.6" customHeight="1" x14ac:dyDescent="0.25">
      <c r="A26" s="41" t="s">
        <v>26</v>
      </c>
      <c r="B26" s="42">
        <v>192795.13</v>
      </c>
      <c r="C26" s="42"/>
      <c r="D26" s="42"/>
      <c r="E26" s="42"/>
      <c r="F26" s="42"/>
      <c r="G26" s="42"/>
      <c r="H26" s="42">
        <f t="shared" si="0"/>
        <v>192795.13</v>
      </c>
    </row>
    <row r="27" spans="1:8" ht="15.6" customHeight="1" x14ac:dyDescent="0.25">
      <c r="A27" s="41" t="s">
        <v>27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28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29</v>
      </c>
      <c r="B29" s="42">
        <v>16383.8</v>
      </c>
      <c r="C29" s="42"/>
      <c r="D29" s="42"/>
      <c r="E29" s="42"/>
      <c r="F29" s="42"/>
      <c r="G29" s="42"/>
      <c r="H29" s="42">
        <f t="shared" si="0"/>
        <v>16383.8</v>
      </c>
    </row>
    <row r="30" spans="1:8" ht="15.6" customHeight="1" x14ac:dyDescent="0.25">
      <c r="A30" s="41" t="s">
        <v>30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31</v>
      </c>
      <c r="B31" s="42">
        <v>18047.52</v>
      </c>
      <c r="C31" s="42"/>
      <c r="D31" s="42"/>
      <c r="E31" s="42"/>
      <c r="F31" s="42"/>
      <c r="G31" s="42"/>
      <c r="H31" s="42">
        <f t="shared" si="0"/>
        <v>18047.52</v>
      </c>
    </row>
    <row r="32" spans="1:8" ht="15.6" customHeight="1" x14ac:dyDescent="0.25">
      <c r="A32" s="41" t="s">
        <v>32</v>
      </c>
      <c r="B32" s="42"/>
      <c r="C32" s="42"/>
      <c r="D32" s="42"/>
      <c r="E32" s="42"/>
      <c r="F32" s="42"/>
      <c r="G32" s="42"/>
      <c r="H32" s="42">
        <f t="shared" si="0"/>
        <v>0</v>
      </c>
    </row>
    <row r="33" spans="1:8" ht="15.6" customHeight="1" x14ac:dyDescent="0.25">
      <c r="A33" s="41" t="s">
        <v>39</v>
      </c>
      <c r="B33" s="42">
        <f>315301.03+190268.25+3141.36</f>
        <v>508710.64</v>
      </c>
      <c r="C33" s="42"/>
      <c r="D33" s="42"/>
      <c r="E33" s="42"/>
      <c r="F33" s="42"/>
      <c r="G33" s="42"/>
      <c r="H33" s="42">
        <f t="shared" si="0"/>
        <v>508710.64</v>
      </c>
    </row>
    <row r="34" spans="1:8" ht="15.6" customHeight="1" x14ac:dyDescent="0.25">
      <c r="A34" s="41" t="s">
        <v>34</v>
      </c>
      <c r="B34" s="42">
        <v>20648.7</v>
      </c>
      <c r="C34" s="42"/>
      <c r="D34" s="42"/>
      <c r="E34" s="42"/>
      <c r="F34" s="42"/>
      <c r="G34" s="42"/>
      <c r="H34" s="42">
        <f t="shared" si="0"/>
        <v>20648.7</v>
      </c>
    </row>
    <row r="35" spans="1:8" ht="15.6" customHeight="1" x14ac:dyDescent="0.25">
      <c r="A35" s="41" t="s">
        <v>35</v>
      </c>
      <c r="B35" s="42"/>
      <c r="C35" s="42"/>
      <c r="D35" s="42"/>
      <c r="E35" s="42"/>
      <c r="F35" s="42"/>
      <c r="G35" s="42"/>
      <c r="H35" s="42">
        <f t="shared" si="0"/>
        <v>0</v>
      </c>
    </row>
    <row r="36" spans="1:8" ht="15.6" customHeight="1" x14ac:dyDescent="0.25">
      <c r="A36" s="41" t="s">
        <v>36</v>
      </c>
      <c r="B36" s="42"/>
      <c r="C36" s="42"/>
      <c r="D36" s="42"/>
      <c r="E36" s="42"/>
      <c r="F36" s="42"/>
      <c r="G36" s="42"/>
      <c r="H36" s="42">
        <f t="shared" ref="H36:H37" si="1">SUM(B36:G36)</f>
        <v>0</v>
      </c>
    </row>
    <row r="37" spans="1:8" ht="15.6" customHeight="1" x14ac:dyDescent="0.25">
      <c r="A37" s="41"/>
      <c r="B37" s="42"/>
      <c r="C37" s="42"/>
      <c r="D37" s="42"/>
      <c r="E37" s="42"/>
      <c r="F37" s="42"/>
      <c r="G37" s="42"/>
      <c r="H37" s="42">
        <f t="shared" si="1"/>
        <v>0</v>
      </c>
    </row>
    <row r="38" spans="1:8" ht="15.6" customHeight="1" thickBot="1" x14ac:dyDescent="0.3">
      <c r="A38" s="44"/>
      <c r="B38" s="43"/>
      <c r="C38" s="43"/>
      <c r="D38" s="43"/>
      <c r="E38" s="43"/>
      <c r="F38" s="43"/>
      <c r="G38" s="43"/>
      <c r="H38" s="43">
        <f t="shared" si="0"/>
        <v>0</v>
      </c>
    </row>
    <row r="39" spans="1:8" ht="15.6" customHeight="1" thickBot="1" x14ac:dyDescent="0.3">
      <c r="A39" s="43" t="s">
        <v>9</v>
      </c>
      <c r="B39" s="43">
        <f>SUM(B11:B38)</f>
        <v>17656393.059999995</v>
      </c>
      <c r="C39" s="43">
        <f t="shared" ref="C39:G39" si="2">SUM(C11:C38)</f>
        <v>0</v>
      </c>
      <c r="D39" s="43">
        <f t="shared" si="2"/>
        <v>0</v>
      </c>
      <c r="E39" s="43">
        <f t="shared" si="2"/>
        <v>4743188.24</v>
      </c>
      <c r="F39" s="43">
        <f t="shared" si="2"/>
        <v>0</v>
      </c>
      <c r="G39" s="43">
        <f t="shared" si="2"/>
        <v>0</v>
      </c>
      <c r="H39" s="43">
        <f>SUM(H11:H38)</f>
        <v>22399581.299999997</v>
      </c>
    </row>
    <row r="40" spans="1:8" ht="15.6" customHeight="1" x14ac:dyDescent="0.25">
      <c r="A40" s="22"/>
      <c r="B40" s="10"/>
      <c r="C40" s="10"/>
      <c r="D40" s="10"/>
      <c r="E40" s="10"/>
      <c r="F40" s="10"/>
      <c r="G40" s="23"/>
      <c r="H40" s="23"/>
    </row>
    <row r="41" spans="1:8" ht="31.5" x14ac:dyDescent="0.25">
      <c r="A41" s="24" t="s">
        <v>40</v>
      </c>
      <c r="B41" s="17"/>
      <c r="C41" s="18"/>
      <c r="D41" s="18"/>
      <c r="E41" s="18"/>
      <c r="F41" s="19"/>
      <c r="G41" s="20"/>
      <c r="H41" s="6"/>
    </row>
    <row r="42" spans="1:8" ht="15.75" x14ac:dyDescent="0.25">
      <c r="A42" s="21"/>
      <c r="B42" s="9"/>
      <c r="C42" s="9"/>
      <c r="D42" s="9"/>
      <c r="E42" s="9"/>
      <c r="F42" s="10"/>
      <c r="G42" s="5"/>
      <c r="H42" s="6"/>
    </row>
    <row r="43" spans="1:8" ht="15.75" x14ac:dyDescent="0.25">
      <c r="A43" s="11" t="s">
        <v>42</v>
      </c>
      <c r="B43" s="12"/>
      <c r="C43" s="12"/>
      <c r="D43" s="12"/>
      <c r="E43" s="12"/>
      <c r="F43" s="13"/>
      <c r="G43" s="14"/>
      <c r="H43" s="15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  <row r="46" spans="1:8" ht="15.75" x14ac:dyDescent="0.25">
      <c r="A46" s="2"/>
      <c r="B46" s="3"/>
      <c r="C46" s="3"/>
      <c r="D46" s="3"/>
      <c r="E46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FD9893-2212-4CB1-87D8-B815522F5609}"/>
</file>

<file path=customXml/itemProps2.xml><?xml version="1.0" encoding="utf-8"?>
<ds:datastoreItem xmlns:ds="http://schemas.openxmlformats.org/officeDocument/2006/customXml" ds:itemID="{0D99B6F9-D7F7-4D25-9B4B-192530AD126A}"/>
</file>

<file path=customXml/itemProps3.xml><?xml version="1.0" encoding="utf-8"?>
<ds:datastoreItem xmlns:ds="http://schemas.openxmlformats.org/officeDocument/2006/customXml" ds:itemID="{D516D108-DC67-4D9A-9588-5B3C3E6CE6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2018-09-25T15:51:40Z</cp:lastPrinted>
  <dcterms:created xsi:type="dcterms:W3CDTF">2016-09-08T21:10:52Z</dcterms:created>
  <dcterms:modified xsi:type="dcterms:W3CDTF">2018-10-10T18:07:30Z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