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19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32" i="1"/>
  <c r="B22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<sst xmlns="http://schemas.openxmlformats.org/spreadsheetml/2006/main" count="51" uniqueCount="51">
  <si>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</si>
  <si>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</si>
  <si>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</si>
  <si>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</si>
  <si>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</si>
  <si>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</si>
  <si>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</si>
  <si>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</si>
  <si>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</si>
  <si>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</si>
  <si>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</si>
  <si>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</si>
  <si>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</si>
  <si>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</si>
  <si>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</si>
  <si>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</si>
  <si>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</si>
  <si>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</si>
  <si>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</si>
  <si>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</si>
  <si>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</si>
  <si>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</si>
  <si>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</si>
  <si>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</si>
  <si>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</si>
  <si>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</si>
  <si>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</si>
  <si>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</si>
  <si>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</si>
  <si>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</si>
  <si>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</si>
  <si>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</si>
  <si>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</si>
  <si>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</si>
  <si>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</si>
  <si>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</si>
  <si>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</si>
  <si>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</si>
  <si>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</si>
  <si>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</si>
  <si>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</si>
  <si>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</si>
  <si>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</si>
  <si>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</si>
  <si>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Madison County School District</t>
  </si>
  <si>
    <t>476 Highland Colony Parkway</t>
  </si>
  <si>
    <t>Ridgeland, MS 39157</t>
  </si>
  <si>
    <t>601-499-0800</t>
  </si>
  <si>
    <t>bmckenzie@madison-schools.com</t>
  </si>
  <si>
    <t>Fiscal Year Ending _______June 30, 2018________________</t>
  </si>
  <si>
    <t>Mrs. Kimber Halliburton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</si>
</sst>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ckenzie@madison-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49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4500</v>
      </c>
      <c r="G4" s="27"/>
      <c r="H4" s="28"/>
    </row>
    <row r="5" spans="1:8" x14ac:dyDescent="0.25">
      <c r="A5" s="29" t="s">
        <v>2</v>
      </c>
      <c r="B5" s="33" t="s">
        <v>50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45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46</v>
      </c>
      <c r="C7" s="34"/>
      <c r="D7" s="35"/>
      <c r="E7" s="35"/>
      <c r="F7" s="40"/>
      <c r="G7" s="27"/>
      <c r="H7" s="28"/>
    </row>
    <row r="8" spans="1:8" ht="15.75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69495466.819999993</v>
      </c>
      <c r="F11" s="42"/>
      <c r="G11" s="42"/>
      <c r="H11" s="42">
        <f>SUM(B11:G11)</f>
        <v>69495466.819999993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1039250.55</v>
      </c>
      <c r="F15" s="42"/>
      <c r="G15" s="42"/>
      <c r="H15" s="42">
        <f t="shared" si="0"/>
        <v>1039250.55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54080</v>
      </c>
      <c r="C18" s="42"/>
      <c r="D18" s="42"/>
      <c r="E18" s="42"/>
      <c r="F18" s="42"/>
      <c r="G18" s="42"/>
      <c r="H18" s="42">
        <f t="shared" si="0"/>
        <v>54080</v>
      </c>
    </row>
    <row r="19" spans="1:8" ht="15.6" customHeight="1" x14ac:dyDescent="0.25">
      <c r="A19" s="41" t="s">
        <v>21</v>
      </c>
      <c r="B19" s="42">
        <f>55515730.72+215131.71+746471</f>
        <v>56477333.43</v>
      </c>
      <c r="C19" s="42"/>
      <c r="D19" s="42"/>
      <c r="E19" s="42"/>
      <c r="F19" s="42"/>
      <c r="G19" s="42"/>
      <c r="H19" s="42">
        <f t="shared" si="0"/>
        <v>56477333.43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f>400261+87355.11</f>
        <v>487616.11</v>
      </c>
      <c r="C22" s="42"/>
      <c r="D22" s="42"/>
      <c r="E22" s="42"/>
      <c r="F22" s="42"/>
      <c r="G22" s="42"/>
      <c r="H22" s="42">
        <f t="shared" si="0"/>
        <v>487616.11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990472.74</v>
      </c>
      <c r="C25" s="42"/>
      <c r="D25" s="42"/>
      <c r="E25" s="42"/>
      <c r="F25" s="42"/>
      <c r="G25" s="42"/>
      <c r="H25" s="42">
        <f t="shared" si="0"/>
        <v>990472.74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48804.01</v>
      </c>
      <c r="C28" s="42"/>
      <c r="D28" s="42"/>
      <c r="E28" s="42"/>
      <c r="F28" s="42"/>
      <c r="G28" s="42"/>
      <c r="H28" s="42">
        <f t="shared" si="0"/>
        <v>48804.01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175007.35999999999</v>
      </c>
      <c r="C30" s="42"/>
      <c r="D30" s="42"/>
      <c r="E30" s="42"/>
      <c r="F30" s="42"/>
      <c r="G30" s="42"/>
      <c r="H30" s="42">
        <f t="shared" si="0"/>
        <v>175007.35999999999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1098483.56+33745.4+839619.75+74393.21+900</f>
        <v>2047141.92</v>
      </c>
      <c r="C32" s="42"/>
      <c r="D32" s="42"/>
      <c r="E32" s="42"/>
      <c r="F32" s="42"/>
      <c r="G32" s="42"/>
      <c r="H32" s="42">
        <f t="shared" si="0"/>
        <v>2047141.92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90385.93</v>
      </c>
      <c r="F33" s="42"/>
      <c r="G33" s="42"/>
      <c r="H33" s="42">
        <f t="shared" si="0"/>
        <v>90385.93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276250.65999999997</v>
      </c>
      <c r="F34" s="42"/>
      <c r="G34" s="42"/>
      <c r="H34" s="42">
        <f t="shared" si="0"/>
        <v>276250.65999999997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60280455.57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70901353.959999993</v>
      </c>
      <c r="F38" s="43">
        <f t="shared" si="2"/>
        <v>0</v>
      </c>
      <c r="G38" s="43">
        <f t="shared" si="2"/>
        <v>0</v>
      </c>
      <c r="H38" s="43">
        <f>SUM(H11:H37)</f>
        <v>131181809.52999999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4FDE0D-A40B-4834-871B-5F0EB0BEAE5D}"/>
</file>

<file path=customXml/itemProps2.xml><?xml version="1.0" encoding="utf-8"?>
<ds:datastoreItem xmlns:ds="http://schemas.openxmlformats.org/officeDocument/2006/customXml" ds:itemID="{2EDE79F9-EC90-41DE-9937-D5F1BB475E7A}"/>
</file>

<file path=customXml/itemProps3.xml><?xml version="1.0" encoding="utf-8"?>
<ds:datastoreItem xmlns:ds="http://schemas.openxmlformats.org/officeDocument/2006/customXml" ds:itemID="{E8822FEC-4CE9-4630-AF3D-19CDB874A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2018-10-09T16:02:38Z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