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3040" windowHeight="936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5" i="1"/>
  <c r="B20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<sst xmlns="http://schemas.openxmlformats.org/spreadsheetml/2006/main" count="51" uniqueCount="51">
  <si>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</si>
  <si>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</si>
  <si>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</si>
  <si>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</si>
  <si>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</si>
  <si>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</si>
  <si>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</si>
  <si>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</si>
  <si>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</si>
  <si>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</si>
  <si>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</si>
  <si>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</si>
  <si>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</si>
  <si>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</si>
  <si>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</si>
  <si>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</si>
  <si>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</si>
  <si>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</si>
  <si>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</si>
  <si>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</si>
  <si>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</si>
  <si>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</si>
  <si>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</si>
  <si>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</si>
  <si>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</si>
  <si>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</si>
  <si>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</si>
  <si>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</si>
  <si>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</si>
  <si>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</si>
  <si>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</si>
  <si>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</si>
  <si>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</si>
  <si>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</si>
  <si>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</si>
  <si>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</si>
  <si>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</si>
  <si>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</si>
  <si>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</si>
  <si>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</si>
  <si>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</si>
  <si>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</si>
  <si>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</si>
  <si>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</si>
  <si>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2018</t>
  </si>
  <si>
    <t>Lee County School District</t>
  </si>
  <si>
    <t>Jimmy Weeks</t>
  </si>
  <si>
    <t>PO Box 1280, Tupelo, MS  38802</t>
  </si>
  <si>
    <t>(662) 841-9144</t>
  </si>
  <si>
    <t>michael.martin@leecountyschools.us</t>
  </si>
  <si>
    <t xml:space="preserve">Revenue in Lieu of Taxes is paid to the district by the PUL Allicnce (Toyota) through the Lee County Chancery Clerk.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</si>
</sst>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2" fillId="0" borderId="1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ael.martin@leecountyschool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4"/>
      <c r="B3" s="25"/>
      <c r="C3" s="25"/>
      <c r="D3" s="25"/>
      <c r="E3" s="25"/>
      <c r="F3" s="26"/>
      <c r="G3" s="26"/>
      <c r="H3" s="27"/>
    </row>
    <row r="4" spans="1:8" x14ac:dyDescent="0.25">
      <c r="A4" s="28" t="s">
        <v>0</v>
      </c>
      <c r="B4" s="51" t="s">
        <v>45</v>
      </c>
      <c r="C4" s="51"/>
      <c r="D4" s="30"/>
      <c r="E4" s="31" t="s">
        <v>1</v>
      </c>
      <c r="F4" s="29">
        <v>4100</v>
      </c>
      <c r="G4" s="26"/>
      <c r="H4" s="27"/>
    </row>
    <row r="5" spans="1:8" x14ac:dyDescent="0.25">
      <c r="A5" s="28" t="s">
        <v>2</v>
      </c>
      <c r="B5" s="32" t="s">
        <v>46</v>
      </c>
      <c r="C5" s="33"/>
      <c r="D5" s="34"/>
      <c r="E5" s="31" t="s">
        <v>11</v>
      </c>
      <c r="F5" s="35" t="s">
        <v>48</v>
      </c>
      <c r="G5" s="26"/>
      <c r="H5" s="27"/>
    </row>
    <row r="6" spans="1:8" x14ac:dyDescent="0.25">
      <c r="A6" s="28" t="s">
        <v>10</v>
      </c>
      <c r="B6" s="32" t="s">
        <v>47</v>
      </c>
      <c r="C6" s="33"/>
      <c r="D6" s="34"/>
      <c r="E6" s="36" t="s">
        <v>41</v>
      </c>
      <c r="F6" s="46" t="s">
        <v>49</v>
      </c>
      <c r="G6" s="37"/>
      <c r="H6" s="27"/>
    </row>
    <row r="7" spans="1:8" x14ac:dyDescent="0.25">
      <c r="A7" s="38"/>
      <c r="B7" s="32"/>
      <c r="C7" s="33"/>
      <c r="D7" s="34"/>
      <c r="E7" s="34"/>
      <c r="F7" s="39"/>
      <c r="G7" s="26"/>
      <c r="H7" s="27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>
        <v>17805930.82</v>
      </c>
      <c r="F11" s="41"/>
      <c r="G11" s="41"/>
      <c r="H11" s="41">
        <f>SUM(B11:G11)</f>
        <v>17805930.82</v>
      </c>
    </row>
    <row r="12" spans="1:8" ht="15.6" customHeight="1" x14ac:dyDescent="0.25">
      <c r="A12" s="40" t="s">
        <v>4</v>
      </c>
      <c r="B12" s="41"/>
      <c r="C12" s="41"/>
      <c r="D12" s="41"/>
      <c r="E12" s="41"/>
      <c r="F12" s="41"/>
      <c r="G12" s="41"/>
      <c r="H12" s="41">
        <f t="shared" ref="H12:H37" si="0">SUM(B12:G12)</f>
        <v>0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>
        <v>231960.93</v>
      </c>
      <c r="H13" s="41">
        <f t="shared" si="0"/>
        <v>231960.93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437290.85</v>
      </c>
      <c r="D15" s="41"/>
      <c r="E15" s="41"/>
      <c r="F15" s="41"/>
      <c r="G15" s="41"/>
      <c r="H15" s="41">
        <f t="shared" si="0"/>
        <v>437290.85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>
        <v>1158002.26</v>
      </c>
      <c r="C17" s="41"/>
      <c r="D17" s="41"/>
      <c r="E17" s="41"/>
      <c r="F17" s="41"/>
      <c r="G17" s="41"/>
      <c r="H17" s="41">
        <f t="shared" si="0"/>
        <v>1158002.26</v>
      </c>
    </row>
    <row r="18" spans="1:8" ht="15.6" customHeight="1" x14ac:dyDescent="0.25">
      <c r="A18" s="40" t="s">
        <v>20</v>
      </c>
      <c r="B18" s="41">
        <v>10050</v>
      </c>
      <c r="C18" s="41"/>
      <c r="D18" s="41"/>
      <c r="E18" s="41"/>
      <c r="F18" s="41"/>
      <c r="G18" s="41"/>
      <c r="H18" s="41">
        <f t="shared" si="0"/>
        <v>10050</v>
      </c>
    </row>
    <row r="19" spans="1:8" ht="15.6" customHeight="1" x14ac:dyDescent="0.25">
      <c r="A19" s="40" t="s">
        <v>21</v>
      </c>
      <c r="B19" s="41"/>
      <c r="C19" s="41"/>
      <c r="D19" s="41"/>
      <c r="E19" s="41"/>
      <c r="F19" s="41"/>
      <c r="G19" s="41"/>
      <c r="H19" s="41">
        <f t="shared" si="0"/>
        <v>0</v>
      </c>
    </row>
    <row r="20" spans="1:8" ht="15.6" customHeight="1" x14ac:dyDescent="0.25">
      <c r="A20" s="40" t="s">
        <v>22</v>
      </c>
      <c r="B20" s="41">
        <f>75100+29577014+3021775+7764.68</f>
        <v>32681653.68</v>
      </c>
      <c r="C20" s="41"/>
      <c r="D20" s="41"/>
      <c r="E20" s="41"/>
      <c r="F20" s="41"/>
      <c r="G20" s="41"/>
      <c r="H20" s="41">
        <f t="shared" si="0"/>
        <v>32681653.68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>
        <v>209957</v>
      </c>
      <c r="C22" s="41"/>
      <c r="D22" s="41"/>
      <c r="E22" s="41"/>
      <c r="F22" s="41"/>
      <c r="G22" s="41"/>
      <c r="H22" s="41">
        <f t="shared" si="0"/>
        <v>209957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f>47042.47+281363.53</f>
        <v>328406</v>
      </c>
      <c r="C25" s="41"/>
      <c r="D25" s="41"/>
      <c r="E25" s="41"/>
      <c r="F25" s="41"/>
      <c r="G25" s="41"/>
      <c r="H25" s="41">
        <f t="shared" si="0"/>
        <v>328406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33031.800000000003</v>
      </c>
      <c r="C28" s="41"/>
      <c r="D28" s="41"/>
      <c r="E28" s="41"/>
      <c r="F28" s="41"/>
      <c r="G28" s="41"/>
      <c r="H28" s="41">
        <f t="shared" si="0"/>
        <v>33031.800000000003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/>
      <c r="C30" s="41"/>
      <c r="D30" s="41"/>
      <c r="E30" s="41"/>
      <c r="F30" s="41"/>
      <c r="G30" s="41"/>
      <c r="H30" s="41">
        <f t="shared" si="0"/>
        <v>0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f>491227.13+617202+60000</f>
        <v>1168429.1299999999</v>
      </c>
      <c r="C32" s="41"/>
      <c r="D32" s="41">
        <v>1960</v>
      </c>
      <c r="E32" s="41"/>
      <c r="F32" s="41"/>
      <c r="G32" s="41"/>
      <c r="H32" s="41">
        <f t="shared" si="0"/>
        <v>1170389.1299999999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35</v>
      </c>
      <c r="B34" s="41"/>
      <c r="C34" s="41"/>
      <c r="D34" s="41"/>
      <c r="E34" s="41"/>
      <c r="F34" s="41"/>
      <c r="G34" s="41"/>
      <c r="H34" s="41">
        <f t="shared" si="0"/>
        <v>0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35589529.869999997</v>
      </c>
      <c r="C38" s="42">
        <f t="shared" ref="C38:G38" si="2">SUM(C11:C37)</f>
        <v>437290.85</v>
      </c>
      <c r="D38" s="42">
        <f t="shared" si="2"/>
        <v>1960</v>
      </c>
      <c r="E38" s="42">
        <f t="shared" si="2"/>
        <v>17805930.82</v>
      </c>
      <c r="F38" s="42">
        <f t="shared" si="2"/>
        <v>0</v>
      </c>
      <c r="G38" s="42">
        <f t="shared" si="2"/>
        <v>231960.93</v>
      </c>
      <c r="H38" s="42">
        <f>SUM(H11:H37)</f>
        <v>54066672.470000006</v>
      </c>
    </row>
    <row r="39" spans="1:8" ht="15.6" customHeight="1" x14ac:dyDescent="0.25">
      <c r="A39" s="21"/>
      <c r="B39" s="10"/>
      <c r="C39" s="10"/>
      <c r="D39" s="10"/>
      <c r="E39" s="10"/>
      <c r="F39" s="10"/>
      <c r="G39" s="22"/>
      <c r="H39" s="22"/>
    </row>
    <row r="40" spans="1:8" ht="31.5" x14ac:dyDescent="0.25">
      <c r="A40" s="23" t="s">
        <v>40</v>
      </c>
      <c r="B40" s="47" t="s">
        <v>50</v>
      </c>
      <c r="C40" s="17"/>
      <c r="D40" s="17"/>
      <c r="E40" s="17"/>
      <c r="F40" s="18"/>
      <c r="G40" s="19"/>
      <c r="H40" s="6"/>
    </row>
    <row r="41" spans="1:8" ht="15.75" x14ac:dyDescent="0.25">
      <c r="A41" s="20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B91511-E27D-43B4-8F75-4213A11608F9}"/>
</file>

<file path=customXml/itemProps2.xml><?xml version="1.0" encoding="utf-8"?>
<ds:datastoreItem xmlns:ds="http://schemas.openxmlformats.org/officeDocument/2006/customXml" ds:itemID="{B31C59FF-5F59-4167-A89F-1BCC33D2D98C}"/>
</file>

<file path=customXml/itemProps3.xml><?xml version="1.0" encoding="utf-8"?>
<ds:datastoreItem xmlns:ds="http://schemas.openxmlformats.org/officeDocument/2006/customXml" ds:itemID="{547EE95F-D493-4F50-9FD4-FFBE200C3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2018-10-10T18:48:46Z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12000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