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32" i="1"/>
  <c r="B28" i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<sst xmlns="http://schemas.openxmlformats.org/spreadsheetml/2006/main" count="50" uniqueCount="50">
  <si>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</si>
  <si>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</si>
  <si>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</si>
  <si>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</si>
  <si>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</si>
  <si>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</si>
  <si>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</si>
  <si>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</si>
  <si>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</si>
  <si>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</si>
  <si>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</si>
  <si>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</si>
  <si>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</si>
  <si>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</si>
  <si>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</si>
  <si>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</si>
  <si>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</si>
  <si>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</si>
  <si>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</si>
  <si>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</si>
  <si>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</si>
  <si>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</si>
  <si>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</si>
  <si>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</si>
  <si>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</si>
  <si>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</si>
  <si>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</si>
  <si>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</si>
  <si>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</si>
  <si>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</si>
  <si>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</si>
  <si>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</si>
  <si>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</si>
  <si>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</si>
  <si>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</si>
  <si>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</si>
  <si>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</si>
  <si>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</si>
  <si>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</si>
  <si>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</si>
  <si>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</si>
  <si>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</si>
  <si>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</si>
  <si>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</si>
  <si>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_6/30/2018______________________</t>
  </si>
  <si>
    <t>LAUREL SCHOOL DISTRICT</t>
  </si>
  <si>
    <t>601-649-6391</t>
  </si>
  <si>
    <t>rrowzee@laurelschools.org</t>
  </si>
  <si>
    <t>Dr. Toy L Watts</t>
  </si>
  <si>
    <t>P O Box 288, Laurel, MS   39441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</si>
</sst>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rowzee@laurel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3420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1" t="s">
        <v>11</v>
      </c>
      <c r="F5" s="36" t="s">
        <v>46</v>
      </c>
      <c r="G5" s="27"/>
      <c r="H5" s="28"/>
    </row>
    <row r="6" spans="1:8" x14ac:dyDescent="0.25">
      <c r="A6" s="29" t="s">
        <v>10</v>
      </c>
      <c r="B6" s="33" t="s">
        <v>49</v>
      </c>
      <c r="C6" s="34"/>
      <c r="D6" s="35"/>
      <c r="E6" s="37" t="s">
        <v>41</v>
      </c>
      <c r="F6" s="47" t="s">
        <v>47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12491885.09</v>
      </c>
      <c r="G11" s="42"/>
      <c r="H11" s="42">
        <f>SUM(B11:G11)</f>
        <v>12491885.09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C15" s="42">
        <v>182433.8</v>
      </c>
      <c r="D15" s="42"/>
      <c r="E15" s="42"/>
      <c r="F15" s="42"/>
      <c r="G15" s="42"/>
      <c r="H15" s="42">
        <f>SUM(C15:G15)</f>
        <v>182433.8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4080</v>
      </c>
      <c r="C18" s="42"/>
      <c r="D18" s="42"/>
      <c r="E18" s="42"/>
      <c r="F18" s="42"/>
      <c r="G18" s="42"/>
      <c r="H18" s="42">
        <f t="shared" si="0"/>
        <v>4080</v>
      </c>
    </row>
    <row r="19" spans="1:8" ht="15.6" customHeight="1" x14ac:dyDescent="0.25">
      <c r="A19" s="41" t="s">
        <v>21</v>
      </c>
      <c r="B19" s="42">
        <f>13732544.71-4080</f>
        <v>13728464.710000001</v>
      </c>
      <c r="C19" s="42"/>
      <c r="D19" s="42"/>
      <c r="E19" s="42"/>
      <c r="F19" s="42"/>
      <c r="G19" s="42"/>
      <c r="H19" s="42">
        <f t="shared" si="0"/>
        <v>13728464.710000001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101716</v>
      </c>
      <c r="C22" s="42"/>
      <c r="D22" s="42"/>
      <c r="E22" s="42"/>
      <c r="F22" s="42"/>
      <c r="G22" s="42"/>
      <c r="H22" s="42">
        <f t="shared" si="0"/>
        <v>101716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235104.13</v>
      </c>
      <c r="C25" s="42"/>
      <c r="D25" s="42"/>
      <c r="E25" s="42"/>
      <c r="F25" s="42"/>
      <c r="G25" s="42"/>
      <c r="H25" s="42">
        <f t="shared" si="0"/>
        <v>235104.13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f>2341.43+3707.26+1365.82+1756.07+3121.9+3512.14+3707.26</f>
        <v>19511.879999999997</v>
      </c>
      <c r="C28" s="42"/>
      <c r="D28" s="42"/>
      <c r="E28" s="42"/>
      <c r="F28" s="42"/>
      <c r="G28" s="42"/>
      <c r="H28" s="42">
        <f t="shared" si="0"/>
        <v>19511.879999999997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16510.73</v>
      </c>
      <c r="C30" s="42"/>
      <c r="D30" s="42"/>
      <c r="E30" s="42"/>
      <c r="F30" s="42"/>
      <c r="G30" s="42"/>
      <c r="H30" s="42">
        <f t="shared" si="0"/>
        <v>16510.73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147000+28907.3+60000+3200+400+50594+50000+25559.25+60263+50660</f>
        <v>476583.55</v>
      </c>
      <c r="C32" s="42"/>
      <c r="D32" s="42"/>
      <c r="E32" s="42"/>
      <c r="F32" s="42"/>
      <c r="G32" s="42"/>
      <c r="H32" s="42">
        <f t="shared" si="0"/>
        <v>476583.55</v>
      </c>
    </row>
    <row r="33" spans="1:8" ht="15.6" customHeight="1" x14ac:dyDescent="0.25">
      <c r="A33" s="41" t="s">
        <v>34</v>
      </c>
      <c r="B33" s="42"/>
      <c r="C33" s="42">
        <v>50235.42</v>
      </c>
      <c r="D33" s="42"/>
      <c r="E33" s="42"/>
      <c r="F33" s="42"/>
      <c r="G33" s="42"/>
      <c r="H33" s="42">
        <f t="shared" si="0"/>
        <v>50235.42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14581971.000000004</v>
      </c>
      <c r="C38" s="43">
        <f t="shared" ref="C38:G38" si="2">SUM(C11:C37)</f>
        <v>232669.21999999997</v>
      </c>
      <c r="D38" s="43">
        <f t="shared" si="2"/>
        <v>0</v>
      </c>
      <c r="E38" s="43">
        <f t="shared" si="2"/>
        <v>0</v>
      </c>
      <c r="F38" s="43">
        <f t="shared" si="2"/>
        <v>12491885.09</v>
      </c>
      <c r="G38" s="43">
        <f t="shared" si="2"/>
        <v>0</v>
      </c>
      <c r="H38" s="43">
        <f>SUM(H11:H37)</f>
        <v>27306525.310000002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EEA71C6-39F2-45E4-984D-6B80F2256541}"/>
</file>

<file path=customXml/itemProps2.xml><?xml version="1.0" encoding="utf-8"?>
<ds:datastoreItem xmlns:ds="http://schemas.openxmlformats.org/officeDocument/2006/customXml" ds:itemID="{D9979040-8F73-4470-AB16-BCF23CC4AC28}"/>
</file>

<file path=customXml/itemProps3.xml><?xml version="1.0" encoding="utf-8"?>
<ds:datastoreItem xmlns:ds="http://schemas.openxmlformats.org/officeDocument/2006/customXml" ds:itemID="{AE9B4B0C-5B7B-4E53-A50D-B08388674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2018-10-15T15:17:14Z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11700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