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9200" windowHeight="1150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22" i="1"/>
  <c r="B19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<sst xmlns="http://schemas.openxmlformats.org/spreadsheetml/2006/main" count="51" uniqueCount="51">
  <si>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</si>
  <si>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</si>
  <si>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</si>
  <si>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</si>
  <si>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</si>
  <si>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</si>
  <si>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</si>
  <si>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</si>
  <si>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</si>
  <si>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</si>
  <si>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</si>
  <si>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</si>
  <si>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</si>
  <si>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</si>
  <si>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</si>
  <si>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</si>
  <si>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</si>
  <si>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</si>
  <si>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</si>
  <si>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</si>
  <si>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</si>
  <si>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</si>
  <si>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</si>
  <si>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</si>
  <si>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</si>
  <si>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</si>
  <si>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</si>
  <si>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</si>
  <si>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</si>
  <si>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</si>
  <si>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</si>
  <si>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</si>
  <si>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</si>
  <si>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</si>
  <si>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</si>
  <si>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</si>
  <si>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</si>
  <si>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</si>
  <si>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</si>
  <si>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</si>
  <si>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</si>
  <si>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</si>
  <si>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</si>
  <si>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</si>
  <si>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</t>
    </r>
    <r>
      <rPr>
        <b/>
        <u/>
        <sz val="11"/>
        <color theme="1"/>
        <rFont val="Calibri"/>
        <family val="2"/>
        <scheme val="minor"/>
      </rPr>
      <t>6/30/18</t>
    </r>
    <r>
      <rPr>
        <b/>
        <sz val="11"/>
        <color theme="1"/>
        <rFont val="Calibri"/>
        <family val="2"/>
        <scheme val="minor"/>
      </rPr>
      <t>_____________</t>
    </r>
  </si>
  <si>
    <t>Itawamba County School District</t>
  </si>
  <si>
    <t>Trae Wiygul</t>
  </si>
  <si>
    <t>605 S Cummings Street</t>
  </si>
  <si>
    <t>Fulton MS 38843</t>
  </si>
  <si>
    <t>662-862-2159</t>
  </si>
  <si>
    <t>jsgray@itawambacountyschools.com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</si>
</sst>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gray@itawambacountyschoo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2900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6672815.8399999999</v>
      </c>
      <c r="F11" s="42"/>
      <c r="G11" s="42"/>
      <c r="H11" s="42">
        <f>SUM(B11:G11)</f>
        <v>6672815.8399999999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294218.44</v>
      </c>
      <c r="F15" s="42"/>
      <c r="G15" s="42"/>
      <c r="H15" s="42">
        <f t="shared" si="0"/>
        <v>294218.44</v>
      </c>
    </row>
    <row r="16" spans="1:8" ht="15.6" customHeight="1" x14ac:dyDescent="0.25">
      <c r="A16" s="41" t="s">
        <v>18</v>
      </c>
      <c r="B16" s="42"/>
      <c r="C16" s="42"/>
      <c r="D16" s="42"/>
      <c r="E16" s="42">
        <v>4270.42</v>
      </c>
      <c r="F16" s="42"/>
      <c r="G16" s="42"/>
      <c r="H16" s="42">
        <f t="shared" si="0"/>
        <v>4270.42</v>
      </c>
    </row>
    <row r="17" spans="1:8" ht="15.6" customHeight="1" x14ac:dyDescent="0.25">
      <c r="A17" s="41" t="s">
        <v>19</v>
      </c>
      <c r="B17" s="42">
        <v>597788.97</v>
      </c>
      <c r="C17" s="42"/>
      <c r="D17" s="42"/>
      <c r="E17" s="42"/>
      <c r="F17" s="42"/>
      <c r="G17" s="42"/>
      <c r="H17" s="42">
        <f t="shared" si="0"/>
        <v>597788.97</v>
      </c>
    </row>
    <row r="18" spans="1:8" ht="15.6" customHeight="1" x14ac:dyDescent="0.25">
      <c r="A18" s="41" t="s">
        <v>20</v>
      </c>
      <c r="B18" s="42">
        <v>5040</v>
      </c>
      <c r="C18" s="42"/>
      <c r="D18" s="42"/>
      <c r="E18" s="42"/>
      <c r="F18" s="42"/>
      <c r="G18" s="42"/>
      <c r="H18" s="42">
        <f t="shared" si="0"/>
        <v>5040</v>
      </c>
    </row>
    <row r="19" spans="1:8" ht="15.6" customHeight="1" x14ac:dyDescent="0.25">
      <c r="A19" s="41" t="s">
        <v>21</v>
      </c>
      <c r="B19" s="42">
        <f>17248748.09+11462.93</f>
        <v>17260211.02</v>
      </c>
      <c r="C19" s="42"/>
      <c r="D19" s="42"/>
      <c r="E19" s="42"/>
      <c r="F19" s="42"/>
      <c r="G19" s="42"/>
      <c r="H19" s="42">
        <f t="shared" si="0"/>
        <v>17260211.02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>
        <v>12874.44</v>
      </c>
      <c r="F21" s="42"/>
      <c r="G21" s="42"/>
      <c r="H21" s="42">
        <f t="shared" si="0"/>
        <v>12874.44</v>
      </c>
    </row>
    <row r="22" spans="1:8" ht="15.6" customHeight="1" x14ac:dyDescent="0.25">
      <c r="A22" s="41" t="s">
        <v>23</v>
      </c>
      <c r="B22" s="42">
        <f>117855+79414.44</f>
        <v>197269.44</v>
      </c>
      <c r="C22" s="42"/>
      <c r="D22" s="42"/>
      <c r="E22" s="42"/>
      <c r="F22" s="42"/>
      <c r="G22" s="42"/>
      <c r="H22" s="42">
        <f t="shared" si="0"/>
        <v>197269.44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300812.15999999997</v>
      </c>
      <c r="C25" s="42"/>
      <c r="D25" s="42"/>
      <c r="E25" s="42"/>
      <c r="F25" s="42"/>
      <c r="G25" s="42"/>
      <c r="H25" s="42">
        <f t="shared" si="0"/>
        <v>300812.15999999997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17164.71</v>
      </c>
      <c r="C28" s="42"/>
      <c r="D28" s="42"/>
      <c r="E28" s="42"/>
      <c r="F28" s="42"/>
      <c r="G28" s="42"/>
      <c r="H28" s="42">
        <f t="shared" si="0"/>
        <v>17164.71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f>251736+3700.37+135335.25+14425.55</f>
        <v>405197.17</v>
      </c>
      <c r="C32" s="42"/>
      <c r="D32" s="42"/>
      <c r="E32" s="42"/>
      <c r="F32" s="42"/>
      <c r="G32" s="42"/>
      <c r="H32" s="42">
        <f t="shared" si="0"/>
        <v>405197.17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18783483.470000003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6984179.1400000006</v>
      </c>
      <c r="F38" s="43">
        <f t="shared" si="2"/>
        <v>0</v>
      </c>
      <c r="G38" s="43">
        <f t="shared" si="2"/>
        <v>0</v>
      </c>
      <c r="H38" s="43">
        <f>SUM(H11:H37)</f>
        <v>25767662.610000003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D1F7F3-3B03-4285-840F-A89C86C415B7}"/>
</file>

<file path=customXml/itemProps2.xml><?xml version="1.0" encoding="utf-8"?>
<ds:datastoreItem xmlns:ds="http://schemas.openxmlformats.org/officeDocument/2006/customXml" ds:itemID="{575D4E7E-7274-4B13-B37E-27D2C1F7FA11}"/>
</file>

<file path=customXml/itemProps3.xml><?xml version="1.0" encoding="utf-8"?>
<ds:datastoreItem xmlns:ds="http://schemas.openxmlformats.org/officeDocument/2006/customXml" ds:itemID="{7A35FE72-909F-4586-81F9-C005EAF287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2018-10-10T18:52:22Z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10800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