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24000" windowHeight="973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22" i="1" l="1"/>
  <c r="B21" i="1"/>
  <c r="E11" i="1"/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<sst xmlns="http://schemas.openxmlformats.org/spreadsheetml/2006/main" count="52" uniqueCount="52">
  <si>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</si>
  <si>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</si>
  <si>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</si>
  <si>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</si>
  <si>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</si>
  <si>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</si>
  <si>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</si>
  <si>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</si>
  <si>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</si>
  <si>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</si>
  <si>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</si>
  <si>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</si>
  <si>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</si>
  <si>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</si>
  <si>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</si>
  <si>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</si>
  <si>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</si>
  <si>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</si>
  <si>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</si>
  <si>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</si>
  <si>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</si>
  <si>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</si>
  <si>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</si>
  <si>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</si>
  <si>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</si>
  <si>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</si>
  <si>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</si>
  <si>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</si>
  <si>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</si>
  <si>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</si>
  <si>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</si>
  <si>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</si>
  <si>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</si>
  <si>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</si>
  <si>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</si>
  <si>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</si>
  <si>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</si>
  <si>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</si>
  <si>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</si>
  <si>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</si>
  <si>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</si>
  <si>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</si>
  <si>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</si>
  <si>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</si>
  <si>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Wilkinson County School District</t>
  </si>
  <si>
    <t>Kimberly M. Jackson</t>
  </si>
  <si>
    <t xml:space="preserve">Post Office Box 785 </t>
  </si>
  <si>
    <t>Woodville, MS 39669</t>
  </si>
  <si>
    <t>(601) 888-3582</t>
  </si>
  <si>
    <t>nstewart@wilkinson.k12.ms.us</t>
  </si>
  <si>
    <r>
      <t xml:space="preserve">Fiscal Year Ending - </t>
    </r>
    <r>
      <rPr>
        <b/>
        <u/>
        <sz val="11"/>
        <color theme="1"/>
        <rFont val="Calibri"/>
        <family val="2"/>
        <scheme val="minor"/>
      </rPr>
      <t>June 30, 2017</t>
    </r>
  </si>
  <si>
    <t>Funds received from the Department of Rehabilitation Services for disability assistance.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</si>
</sst>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0" borderId="1" xfId="1" applyBorder="1"/>
    <xf numFmtId="0" fontId="0" fillId="0" borderId="3" xfId="0" applyFont="1" applyFill="1" applyBorder="1" applyAlignment="1">
      <alignment horizontal="left" wrapText="1"/>
    </xf>
    <xf numFmtId="8" fontId="0" fillId="0" borderId="3" xfId="0" applyNumberFormat="1" applyFont="1" applyFill="1" applyBorder="1"/>
    <xf numFmtId="0" fontId="0" fillId="0" borderId="0" xfId="0" applyFill="1"/>
    <xf numFmtId="0" fontId="2" fillId="0" borderId="12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stewart@wilkinson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pane xSplit="1" ySplit="10" topLeftCell="B17" activePane="bottomRight" state="frozen"/>
      <selection pane="topRight" activeCell="B1" sqref="B1"/>
      <selection pane="bottomLeft" activeCell="A11" sqref="A11"/>
      <selection pane="bottomRight" activeCell="B5" sqref="B5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51" t="s">
        <v>37</v>
      </c>
      <c r="B1" s="52"/>
      <c r="C1" s="52"/>
      <c r="D1" s="52"/>
      <c r="E1" s="52"/>
      <c r="F1" s="52"/>
      <c r="G1" s="52"/>
      <c r="H1" s="53"/>
    </row>
    <row r="2" spans="1:8" x14ac:dyDescent="0.25">
      <c r="A2" s="55" t="s">
        <v>50</v>
      </c>
      <c r="B2" s="56"/>
      <c r="C2" s="56"/>
      <c r="D2" s="56"/>
      <c r="E2" s="56"/>
      <c r="F2" s="56"/>
      <c r="G2" s="56"/>
      <c r="H2" s="57"/>
    </row>
    <row r="3" spans="1:8" x14ac:dyDescent="0.25">
      <c r="A3" s="24"/>
      <c r="B3" s="25"/>
      <c r="C3" s="25"/>
      <c r="D3" s="25"/>
      <c r="E3" s="25"/>
      <c r="F3" s="26"/>
      <c r="G3" s="26"/>
      <c r="H3" s="27"/>
    </row>
    <row r="4" spans="1:8" x14ac:dyDescent="0.25">
      <c r="A4" s="28" t="s">
        <v>0</v>
      </c>
      <c r="B4" s="54" t="s">
        <v>44</v>
      </c>
      <c r="C4" s="54"/>
      <c r="D4" s="29"/>
      <c r="E4" s="30" t="s">
        <v>1</v>
      </c>
      <c r="F4" s="45">
        <v>7900</v>
      </c>
      <c r="G4" s="26"/>
      <c r="H4" s="27"/>
    </row>
    <row r="5" spans="1:8" x14ac:dyDescent="0.25">
      <c r="A5" s="28" t="s">
        <v>2</v>
      </c>
      <c r="B5" s="31" t="s">
        <v>45</v>
      </c>
      <c r="C5" s="32"/>
      <c r="D5" s="33"/>
      <c r="E5" s="30" t="s">
        <v>11</v>
      </c>
      <c r="F5" s="34" t="s">
        <v>48</v>
      </c>
      <c r="G5" s="26"/>
      <c r="H5" s="27"/>
    </row>
    <row r="6" spans="1:8" x14ac:dyDescent="0.25">
      <c r="A6" s="28" t="s">
        <v>10</v>
      </c>
      <c r="B6" s="31" t="s">
        <v>46</v>
      </c>
      <c r="C6" s="32"/>
      <c r="D6" s="33"/>
      <c r="E6" s="35" t="s">
        <v>41</v>
      </c>
      <c r="F6" s="46" t="s">
        <v>49</v>
      </c>
      <c r="G6" s="36"/>
      <c r="H6" s="27"/>
    </row>
    <row r="7" spans="1:8" x14ac:dyDescent="0.25">
      <c r="A7" s="37"/>
      <c r="B7" s="31" t="s">
        <v>47</v>
      </c>
      <c r="C7" s="32"/>
      <c r="D7" s="33"/>
      <c r="E7" s="33"/>
      <c r="F7" s="38"/>
      <c r="G7" s="26"/>
      <c r="H7" s="27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8" t="s">
        <v>8</v>
      </c>
      <c r="C9" s="58"/>
      <c r="D9" s="58"/>
      <c r="E9" s="58"/>
      <c r="F9" s="58"/>
      <c r="G9" s="58"/>
      <c r="H9" s="6"/>
    </row>
    <row r="10" spans="1:8" x14ac:dyDescent="0.25">
      <c r="A10" s="43" t="s">
        <v>17</v>
      </c>
      <c r="B10" s="44" t="s">
        <v>14</v>
      </c>
      <c r="C10" s="44" t="s">
        <v>15</v>
      </c>
      <c r="D10" s="44" t="s">
        <v>43</v>
      </c>
      <c r="E10" s="44" t="s">
        <v>12</v>
      </c>
      <c r="F10" s="44" t="s">
        <v>13</v>
      </c>
      <c r="G10" s="44" t="s">
        <v>38</v>
      </c>
      <c r="H10" s="43" t="s">
        <v>3</v>
      </c>
    </row>
    <row r="11" spans="1:8" s="49" customFormat="1" ht="15.6" customHeight="1" x14ac:dyDescent="0.25">
      <c r="A11" s="47" t="s">
        <v>7</v>
      </c>
      <c r="B11" s="48">
        <v>0</v>
      </c>
      <c r="C11" s="48">
        <v>0</v>
      </c>
      <c r="D11" s="48">
        <v>0</v>
      </c>
      <c r="E11" s="48">
        <f>1951599.35+9692.96+169482.32</f>
        <v>2130774.63</v>
      </c>
      <c r="F11" s="48">
        <v>0</v>
      </c>
      <c r="G11" s="48">
        <v>0</v>
      </c>
      <c r="H11" s="48">
        <f>SUM(B11:G11)</f>
        <v>2130774.63</v>
      </c>
    </row>
    <row r="12" spans="1:8" s="49" customFormat="1" ht="15.6" customHeight="1" x14ac:dyDescent="0.25">
      <c r="A12" s="47" t="s">
        <v>4</v>
      </c>
      <c r="B12" s="48">
        <v>0</v>
      </c>
      <c r="C12" s="48">
        <v>0</v>
      </c>
      <c r="D12" s="48">
        <v>0</v>
      </c>
      <c r="E12" s="48">
        <v>451.11</v>
      </c>
      <c r="F12" s="48">
        <v>0</v>
      </c>
      <c r="G12" s="48">
        <v>0</v>
      </c>
      <c r="H12" s="48">
        <f t="shared" ref="H12:H37" si="0">SUM(B12:G12)</f>
        <v>451.11</v>
      </c>
    </row>
    <row r="13" spans="1:8" ht="15.6" customHeight="1" x14ac:dyDescent="0.25">
      <c r="A13" s="39" t="s">
        <v>5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f t="shared" si="0"/>
        <v>0</v>
      </c>
    </row>
    <row r="14" spans="1:8" ht="15.6" customHeight="1" x14ac:dyDescent="0.25">
      <c r="A14" s="39" t="s">
        <v>6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f t="shared" si="0"/>
        <v>0</v>
      </c>
    </row>
    <row r="15" spans="1:8" ht="15.6" customHeight="1" x14ac:dyDescent="0.25">
      <c r="A15" s="39" t="s">
        <v>16</v>
      </c>
      <c r="B15" s="48">
        <v>0</v>
      </c>
      <c r="C15" s="48">
        <v>86816.320000000007</v>
      </c>
      <c r="D15" s="48">
        <v>0</v>
      </c>
      <c r="E15" s="48">
        <v>0</v>
      </c>
      <c r="F15" s="48">
        <v>0</v>
      </c>
      <c r="G15" s="48">
        <v>0</v>
      </c>
      <c r="H15" s="40">
        <f t="shared" si="0"/>
        <v>86816.320000000007</v>
      </c>
    </row>
    <row r="16" spans="1:8" ht="15.6" customHeight="1" x14ac:dyDescent="0.25">
      <c r="A16" s="39" t="s">
        <v>18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f t="shared" si="0"/>
        <v>0</v>
      </c>
    </row>
    <row r="17" spans="1:8" ht="15.6" customHeight="1" x14ac:dyDescent="0.25">
      <c r="A17" s="39" t="s">
        <v>19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f t="shared" si="0"/>
        <v>0</v>
      </c>
    </row>
    <row r="18" spans="1:8" s="49" customFormat="1" ht="15.6" customHeight="1" x14ac:dyDescent="0.25">
      <c r="A18" s="47" t="s">
        <v>20</v>
      </c>
      <c r="B18" s="48">
        <v>2250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f t="shared" si="0"/>
        <v>2250</v>
      </c>
    </row>
    <row r="19" spans="1:8" ht="15.6" customHeight="1" x14ac:dyDescent="0.25">
      <c r="A19" s="39" t="s">
        <v>21</v>
      </c>
      <c r="B19" s="48">
        <f>5738587+252898</f>
        <v>5991485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0">
        <f t="shared" si="0"/>
        <v>5991485</v>
      </c>
    </row>
    <row r="20" spans="1:8" ht="15.6" customHeight="1" x14ac:dyDescent="0.25">
      <c r="A20" s="39" t="s">
        <v>22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f t="shared" si="0"/>
        <v>0</v>
      </c>
    </row>
    <row r="21" spans="1:8" s="49" customFormat="1" ht="15.6" customHeight="1" x14ac:dyDescent="0.25">
      <c r="A21" s="47" t="s">
        <v>33</v>
      </c>
      <c r="B21" s="48">
        <f>10000+8188.5</f>
        <v>18188.5</v>
      </c>
      <c r="C21" s="48">
        <v>0</v>
      </c>
      <c r="D21" s="48">
        <v>518</v>
      </c>
      <c r="E21" s="48">
        <v>0</v>
      </c>
      <c r="F21" s="48">
        <v>0</v>
      </c>
      <c r="G21" s="48">
        <v>0</v>
      </c>
      <c r="H21" s="48">
        <f t="shared" si="0"/>
        <v>18706.5</v>
      </c>
    </row>
    <row r="22" spans="1:8" s="49" customFormat="1" ht="15.6" customHeight="1" x14ac:dyDescent="0.25">
      <c r="A22" s="47" t="s">
        <v>23</v>
      </c>
      <c r="B22" s="48">
        <f>45921+29397.37</f>
        <v>75318.37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f t="shared" si="0"/>
        <v>75318.37</v>
      </c>
    </row>
    <row r="23" spans="1:8" ht="15.6" customHeight="1" x14ac:dyDescent="0.25">
      <c r="A23" s="39" t="s">
        <v>24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f t="shared" si="0"/>
        <v>0</v>
      </c>
    </row>
    <row r="24" spans="1:8" ht="15.6" customHeight="1" x14ac:dyDescent="0.25">
      <c r="A24" s="39" t="s">
        <v>25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f t="shared" si="0"/>
        <v>0</v>
      </c>
    </row>
    <row r="25" spans="1:8" s="49" customFormat="1" ht="15.6" customHeight="1" x14ac:dyDescent="0.25">
      <c r="A25" s="47" t="s">
        <v>26</v>
      </c>
      <c r="B25" s="48">
        <v>166967.51999999999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f t="shared" si="0"/>
        <v>166967.51999999999</v>
      </c>
    </row>
    <row r="26" spans="1:8" ht="15.6" customHeight="1" x14ac:dyDescent="0.25">
      <c r="A26" s="39" t="s">
        <v>27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f t="shared" si="0"/>
        <v>0</v>
      </c>
    </row>
    <row r="27" spans="1:8" ht="15.6" customHeight="1" x14ac:dyDescent="0.25">
      <c r="A27" s="39" t="s">
        <v>28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f t="shared" si="0"/>
        <v>0</v>
      </c>
    </row>
    <row r="28" spans="1:8" ht="15.6" customHeight="1" x14ac:dyDescent="0.25">
      <c r="A28" s="39" t="s">
        <v>29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f t="shared" si="0"/>
        <v>0</v>
      </c>
    </row>
    <row r="29" spans="1:8" ht="15.6" customHeight="1" x14ac:dyDescent="0.25">
      <c r="A29" s="39" t="s">
        <v>30</v>
      </c>
      <c r="B29" s="40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f t="shared" si="0"/>
        <v>0</v>
      </c>
    </row>
    <row r="30" spans="1:8" ht="15.6" customHeight="1" x14ac:dyDescent="0.25">
      <c r="A30" s="39" t="s">
        <v>31</v>
      </c>
      <c r="B30" s="40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f t="shared" si="0"/>
        <v>0</v>
      </c>
    </row>
    <row r="31" spans="1:8" ht="15.6" customHeight="1" x14ac:dyDescent="0.25">
      <c r="A31" s="39" t="s">
        <v>32</v>
      </c>
      <c r="B31" s="40">
        <v>0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f t="shared" si="0"/>
        <v>0</v>
      </c>
    </row>
    <row r="32" spans="1:8" s="49" customFormat="1" ht="15.6" customHeight="1" x14ac:dyDescent="0.25">
      <c r="A32" s="47" t="s">
        <v>39</v>
      </c>
      <c r="B32" s="48">
        <v>39320.61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48">
        <f t="shared" si="0"/>
        <v>39320.61</v>
      </c>
    </row>
    <row r="33" spans="1:8" ht="15.6" customHeight="1" x14ac:dyDescent="0.25">
      <c r="A33" s="39" t="s">
        <v>34</v>
      </c>
      <c r="B33" s="40">
        <v>0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f t="shared" si="0"/>
        <v>0</v>
      </c>
    </row>
    <row r="34" spans="1:8" ht="15.6" customHeight="1" x14ac:dyDescent="0.25">
      <c r="A34" s="39" t="s">
        <v>35</v>
      </c>
      <c r="B34" s="40">
        <v>0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  <c r="H34" s="40">
        <f t="shared" si="0"/>
        <v>0</v>
      </c>
    </row>
    <row r="35" spans="1:8" ht="15.6" customHeight="1" x14ac:dyDescent="0.25">
      <c r="A35" s="39" t="s">
        <v>36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f t="shared" ref="H35:H36" si="1">SUM(B35:G35)</f>
        <v>0</v>
      </c>
    </row>
    <row r="36" spans="1:8" ht="15.6" customHeight="1" x14ac:dyDescent="0.25">
      <c r="A36" s="39"/>
      <c r="B36" s="40"/>
      <c r="C36" s="40"/>
      <c r="D36" s="40"/>
      <c r="E36" s="40"/>
      <c r="F36" s="40"/>
      <c r="G36" s="40"/>
      <c r="H36" s="40">
        <f t="shared" si="1"/>
        <v>0</v>
      </c>
    </row>
    <row r="37" spans="1:8" ht="15.6" customHeight="1" thickBot="1" x14ac:dyDescent="0.3">
      <c r="A37" s="42"/>
      <c r="B37" s="41"/>
      <c r="C37" s="41"/>
      <c r="D37" s="41"/>
      <c r="E37" s="41"/>
      <c r="F37" s="41"/>
      <c r="G37" s="41"/>
      <c r="H37" s="41">
        <f t="shared" si="0"/>
        <v>0</v>
      </c>
    </row>
    <row r="38" spans="1:8" ht="15.6" customHeight="1" thickBot="1" x14ac:dyDescent="0.3">
      <c r="A38" s="41" t="s">
        <v>9</v>
      </c>
      <c r="B38" s="41">
        <f>SUM(B11:B37)</f>
        <v>6293530</v>
      </c>
      <c r="C38" s="41">
        <f t="shared" ref="C38:G38" si="2">SUM(C11:C37)</f>
        <v>86816.320000000007</v>
      </c>
      <c r="D38" s="41">
        <f t="shared" si="2"/>
        <v>518</v>
      </c>
      <c r="E38" s="41">
        <f t="shared" si="2"/>
        <v>2131225.7399999998</v>
      </c>
      <c r="F38" s="41">
        <f t="shared" si="2"/>
        <v>0</v>
      </c>
      <c r="G38" s="41">
        <f t="shared" si="2"/>
        <v>0</v>
      </c>
      <c r="H38" s="41">
        <f>SUM(H11:H37)</f>
        <v>8512090.0599999987</v>
      </c>
    </row>
    <row r="39" spans="1:8" ht="15.6" customHeight="1" x14ac:dyDescent="0.25">
      <c r="A39" s="21"/>
      <c r="B39" s="10"/>
      <c r="C39" s="10"/>
      <c r="D39" s="10"/>
      <c r="E39" s="10"/>
      <c r="F39" s="10"/>
      <c r="G39" s="22"/>
      <c r="H39" s="22"/>
    </row>
    <row r="40" spans="1:8" ht="31.5" x14ac:dyDescent="0.25">
      <c r="A40" s="23" t="s">
        <v>40</v>
      </c>
      <c r="B40" s="50" t="s">
        <v>51</v>
      </c>
      <c r="C40" s="17"/>
      <c r="D40" s="17"/>
      <c r="E40" s="17"/>
      <c r="F40" s="18"/>
      <c r="G40" s="19"/>
      <c r="H40" s="6"/>
    </row>
    <row r="41" spans="1:8" ht="15.75" x14ac:dyDescent="0.25">
      <c r="A41" s="20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0D2650C4-F0F8-459F-89D0-F2250C175E68}"/>
</file>

<file path=customXml/itemProps2.xml><?xml version="1.0" encoding="utf-8"?>
<ds:datastoreItem xmlns:ds="http://schemas.openxmlformats.org/officeDocument/2006/customXml" ds:itemID="{EDE32711-425D-443D-9C66-1BB5306934F5}"/>
</file>

<file path=customXml/itemProps3.xml><?xml version="1.0" encoding="utf-8"?>
<ds:datastoreItem xmlns:ds="http://schemas.openxmlformats.org/officeDocument/2006/customXml" ds:itemID="{D5DFD7DE-67B4-49DF-9172-30BB45B343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2017-09-27T20:57:27Z</cp:lastPrinted>
  <dcterms:created xsi:type="dcterms:W3CDTF">2016-09-08T21:10:52Z</dcterms:created>
  <dcterms:modified xsi:type="dcterms:W3CDTF">2017-09-28T19:38:06Z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35900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