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60" windowWidth="24240" windowHeight="12960"/>
  </bookViews>
  <sheets>
    <sheet name="Sheet1" sheetId="1" r:id="rId1"/>
  </sheets>
  <definedNames>
    <definedName name="_xlnm.Print_Area" localSheetId="0">Sheet1!$B$2:$J$63</definedName>
  </definedNames>
  <calcPr calcId="162913"/>
</workbook>
</file>

<file path=xl/calcChain.xml><?xml version="1.0" encoding="utf-8"?>
<calcChain xmlns="http://schemas.openxmlformats.org/spreadsheetml/2006/main">
  <c r="C33" i="1" l="1"/>
  <c r="F16" i="1"/>
  <c r="C17" i="1"/>
  <c r="C23" i="1"/>
  <c r="J57" i="1" l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29" i="1" l="1"/>
  <c r="C59" i="1" l="1"/>
  <c r="J58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59" i="1" l="1"/>
  <c r="D59" i="1" l="1"/>
  <c r="H59" i="1" l="1"/>
  <c r="G59" i="1"/>
  <c r="F59" i="1"/>
</calcChain>
</file>

<file path=xl/sharedStrings.xml><?xml version="1.0" encoding="utf-8"?>
<sst xmlns="http://schemas.openxmlformats.org/spreadsheetml/2006/main" count="50" uniqueCount="50">
  <si>
    <t>Section 27-101-21</t>
  </si>
  <si>
    <t>MS Code of 1972, Annotated</t>
  </si>
  <si>
    <t>Reporting Period: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</si>
  <si>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</si>
  <si>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</si>
  <si>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</si>
  <si>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</si>
  <si>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</si>
  <si>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</si>
  <si>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</si>
  <si>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</si>
  <si>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</si>
  <si>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</si>
  <si>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</si>
  <si>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</si>
  <si>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</si>
  <si>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</si>
  <si>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</si>
  <si>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</si>
  <si>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</si>
  <si>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</si>
  <si>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</si>
  <si>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</si>
  <si>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</si>
  <si>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</si>
  <si>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</si>
  <si>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</si>
  <si>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</si>
  <si>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</si>
  <si>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</si>
  <si>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</si>
  <si>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</si>
  <si>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</si>
  <si>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</si>
  <si>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</si>
  <si>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</si>
  <si>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</si>
  <si>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</si>
  <si>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</si>
  <si>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</si>
  <si>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STONE COUNTY BOARD OF SUPERVISORS</t>
  </si>
  <si>
    <t>Address:  323 CAVERS AVENUE EAST, WIGGINS, MS 39577</t>
  </si>
  <si>
    <t>From:  10/1/2016</t>
  </si>
  <si>
    <t>To:  9/30/2017</t>
  </si>
  <si>
    <t>Phone Number:  (601) 928-5266</t>
  </si>
  <si>
    <t>E-mail:  bross@stonecountyms.gov</t>
  </si>
  <si>
    <t>Print Name and Title:  BRIAN ROSS, COMPTROLLER</t>
  </si>
  <si>
    <t>Date:  12/27/2017</t>
  </si>
  <si>
    <t>Population:  18,070 (as of 2015)</t>
  </si>
  <si>
    <r>
      <t xml:space="preserve">Signature:  </t>
    </r>
    <r>
      <rPr>
        <b/>
        <i/>
        <u/>
        <sz val="16"/>
        <color theme="1"/>
        <rFont val="Calibri"/>
        <family val="2"/>
        <scheme val="minor"/>
      </rPr>
      <t>Brian L. Ross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</si>
</sst>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1" fillId="0" borderId="7" xfId="0" applyFont="1" applyFill="1" applyBorder="1"/>
    <xf numFmtId="4" fontId="0" fillId="0" borderId="3" xfId="0" applyNumberFormat="1" applyBorder="1"/>
    <xf numFmtId="4" fontId="5" fillId="0" borderId="3" xfId="0" applyNumberFormat="1" applyFont="1" applyFill="1" applyBorder="1"/>
    <xf numFmtId="4" fontId="0" fillId="0" borderId="7" xfId="0" applyNumberFormat="1" applyBorder="1"/>
    <xf numFmtId="4" fontId="0" fillId="0" borderId="3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3"/>
  <sheetViews>
    <sheetView tabSelected="1" workbookViewId="0">
      <pane ySplit="15" topLeftCell="A16" activePane="bottomLeft" state="frozen"/>
      <selection pane="bottomLeft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5</v>
      </c>
    </row>
    <row r="7" spans="2:10" x14ac:dyDescent="0.25">
      <c r="B7" t="s">
        <v>6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40</v>
      </c>
      <c r="C9" s="1"/>
      <c r="D9" s="1"/>
      <c r="E9" s="1"/>
      <c r="F9" s="1"/>
      <c r="G9" s="4" t="s">
        <v>44</v>
      </c>
      <c r="H9" s="1"/>
      <c r="I9" s="2"/>
      <c r="J9" s="2"/>
    </row>
    <row r="10" spans="2:10" ht="18" customHeight="1" x14ac:dyDescent="0.25">
      <c r="B10" s="4" t="s">
        <v>41</v>
      </c>
      <c r="C10" s="1"/>
      <c r="D10" s="1"/>
      <c r="E10" s="1"/>
      <c r="F10" s="1"/>
      <c r="G10" s="4" t="s">
        <v>45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48</v>
      </c>
      <c r="H11" s="3"/>
      <c r="I11" s="2"/>
      <c r="J11" s="2"/>
    </row>
    <row r="12" spans="2:10" ht="18" customHeight="1" x14ac:dyDescent="0.25">
      <c r="B12" s="4" t="s">
        <v>2</v>
      </c>
      <c r="C12" s="4" t="s">
        <v>42</v>
      </c>
      <c r="D12" s="4"/>
      <c r="E12" s="4"/>
      <c r="F12" s="4" t="s">
        <v>43</v>
      </c>
      <c r="G12" s="4"/>
      <c r="H12" s="9"/>
      <c r="I12" s="2"/>
    </row>
    <row r="14" spans="2:10" ht="18" customHeight="1" x14ac:dyDescent="0.3">
      <c r="B14" s="7"/>
      <c r="C14" s="19" t="s">
        <v>37</v>
      </c>
      <c r="D14" s="20"/>
      <c r="E14" s="20"/>
      <c r="F14" s="20"/>
      <c r="G14" s="20"/>
      <c r="H14" s="21"/>
      <c r="I14" s="12"/>
    </row>
    <row r="15" spans="2:10" ht="18" customHeight="1" x14ac:dyDescent="0.25">
      <c r="B15" s="10" t="s">
        <v>3</v>
      </c>
      <c r="C15" s="8" t="s">
        <v>30</v>
      </c>
      <c r="D15" s="8" t="s">
        <v>33</v>
      </c>
      <c r="E15" s="8" t="s">
        <v>32</v>
      </c>
      <c r="F15" s="8" t="s">
        <v>38</v>
      </c>
      <c r="G15" s="8" t="s">
        <v>39</v>
      </c>
      <c r="H15" s="8" t="s">
        <v>34</v>
      </c>
      <c r="I15" s="8" t="s">
        <v>31</v>
      </c>
      <c r="J15" s="8" t="s">
        <v>13</v>
      </c>
    </row>
    <row r="16" spans="2:10" ht="18" customHeight="1" x14ac:dyDescent="0.25">
      <c r="B16" s="11" t="s">
        <v>7</v>
      </c>
      <c r="C16" s="15"/>
      <c r="D16" s="15"/>
      <c r="E16" s="16"/>
      <c r="F16" s="15">
        <f>3315476.59+1023031.92+30911.77+55931.75+81673.75+22726.49+687.17+388419.17+127571.48+4258.59+74723.48+30152.88+1134.61+9115+208671.91+68298.21+2269.89+698758.55+197493+5942.82+237312.32+68179.51+2032.82+71464.55+19885.67+601.36+326694.86+90905.86+2748.86+245021.24+68179.42+2061.58</f>
        <v>7482337.0800000019</v>
      </c>
      <c r="G16" s="15"/>
      <c r="H16" s="15"/>
      <c r="I16" s="18"/>
      <c r="J16" s="15">
        <f>C16+D16+F16+G16+H16</f>
        <v>7482337.0800000019</v>
      </c>
    </row>
    <row r="17" spans="2:10" ht="18" customHeight="1" x14ac:dyDescent="0.25">
      <c r="B17" s="14" t="s">
        <v>27</v>
      </c>
      <c r="C17" s="15">
        <f>194199.82+194199.82</f>
        <v>388399.64</v>
      </c>
      <c r="D17" s="15"/>
      <c r="E17" s="16"/>
      <c r="F17" s="15"/>
      <c r="G17" s="15"/>
      <c r="H17" s="15"/>
      <c r="I17" s="18"/>
      <c r="J17" s="15">
        <f t="shared" ref="J17:J58" si="0">C17+D17+F17+G17+H17</f>
        <v>388399.64</v>
      </c>
    </row>
    <row r="18" spans="2:10" ht="18" hidden="1" customHeight="1" x14ac:dyDescent="0.25">
      <c r="B18" s="11" t="s">
        <v>9</v>
      </c>
      <c r="C18" s="15"/>
      <c r="D18" s="15"/>
      <c r="E18" s="16"/>
      <c r="F18" s="15"/>
      <c r="G18" s="15"/>
      <c r="H18" s="15"/>
      <c r="I18" s="18"/>
      <c r="J18" s="15">
        <f t="shared" si="0"/>
        <v>0</v>
      </c>
    </row>
    <row r="19" spans="2:10" ht="18" hidden="1" customHeight="1" x14ac:dyDescent="0.25">
      <c r="B19" s="11" t="s">
        <v>10</v>
      </c>
      <c r="C19" s="15"/>
      <c r="D19" s="15"/>
      <c r="E19" s="16"/>
      <c r="F19" s="15"/>
      <c r="G19" s="15"/>
      <c r="H19" s="15"/>
      <c r="I19" s="18"/>
      <c r="J19" s="15">
        <f t="shared" si="0"/>
        <v>0</v>
      </c>
    </row>
    <row r="20" spans="2:10" ht="18" hidden="1" customHeight="1" x14ac:dyDescent="0.25">
      <c r="B20" s="11" t="s">
        <v>26</v>
      </c>
      <c r="C20" s="15"/>
      <c r="D20" s="15"/>
      <c r="E20" s="16"/>
      <c r="F20" s="15"/>
      <c r="G20" s="15"/>
      <c r="H20" s="15"/>
      <c r="I20" s="18"/>
      <c r="J20" s="15">
        <f t="shared" si="0"/>
        <v>0</v>
      </c>
    </row>
    <row r="21" spans="2:10" ht="18" hidden="1" customHeight="1" x14ac:dyDescent="0.25">
      <c r="B21" s="11" t="s">
        <v>11</v>
      </c>
      <c r="C21" s="15"/>
      <c r="D21" s="15"/>
      <c r="E21" s="16"/>
      <c r="F21" s="15"/>
      <c r="G21" s="15"/>
      <c r="H21" s="15"/>
      <c r="I21" s="18"/>
      <c r="J21" s="15">
        <f t="shared" si="0"/>
        <v>0</v>
      </c>
    </row>
    <row r="22" spans="2:10" ht="18" hidden="1" customHeight="1" x14ac:dyDescent="0.25">
      <c r="B22" s="11" t="s">
        <v>23</v>
      </c>
      <c r="C22" s="15"/>
      <c r="D22" s="15"/>
      <c r="E22" s="16"/>
      <c r="F22" s="15"/>
      <c r="G22" s="15"/>
      <c r="H22" s="15"/>
      <c r="I22" s="18"/>
      <c r="J22" s="15">
        <f t="shared" si="0"/>
        <v>0</v>
      </c>
    </row>
    <row r="23" spans="2:10" ht="18" customHeight="1" x14ac:dyDescent="0.25">
      <c r="B23" s="11" t="s">
        <v>25</v>
      </c>
      <c r="C23" s="15">
        <f>2279.55+73780.79</f>
        <v>76060.34</v>
      </c>
      <c r="D23" s="15"/>
      <c r="E23" s="16"/>
      <c r="F23" s="15"/>
      <c r="G23" s="15"/>
      <c r="H23" s="15"/>
      <c r="I23" s="18"/>
      <c r="J23" s="15">
        <f t="shared" si="0"/>
        <v>76060.34</v>
      </c>
    </row>
    <row r="24" spans="2:10" ht="18" hidden="1" customHeight="1" x14ac:dyDescent="0.25">
      <c r="B24" s="11" t="s">
        <v>24</v>
      </c>
      <c r="C24" s="15"/>
      <c r="D24" s="15"/>
      <c r="E24" s="16"/>
      <c r="F24" s="15"/>
      <c r="G24" s="15"/>
      <c r="H24" s="15"/>
      <c r="I24" s="18"/>
      <c r="J24" s="15">
        <f t="shared" si="0"/>
        <v>0</v>
      </c>
    </row>
    <row r="25" spans="2:10" ht="18" customHeight="1" x14ac:dyDescent="0.25">
      <c r="B25" s="11" t="s">
        <v>8</v>
      </c>
      <c r="C25" s="15">
        <v>16269</v>
      </c>
      <c r="D25" s="15"/>
      <c r="E25" s="16"/>
      <c r="F25" s="15"/>
      <c r="G25" s="15"/>
      <c r="H25" s="15"/>
      <c r="I25" s="18"/>
      <c r="J25" s="15">
        <f t="shared" si="0"/>
        <v>16269</v>
      </c>
    </row>
    <row r="26" spans="2:10" ht="18" hidden="1" customHeight="1" x14ac:dyDescent="0.25">
      <c r="B26" s="11" t="s">
        <v>18</v>
      </c>
      <c r="C26" s="15"/>
      <c r="D26" s="15"/>
      <c r="E26" s="16"/>
      <c r="F26" s="15"/>
      <c r="G26" s="15"/>
      <c r="H26" s="15"/>
      <c r="I26" s="18"/>
      <c r="J26" s="15">
        <f t="shared" si="0"/>
        <v>0</v>
      </c>
    </row>
    <row r="27" spans="2:10" ht="18" customHeight="1" x14ac:dyDescent="0.25">
      <c r="B27" s="11" t="s">
        <v>21</v>
      </c>
      <c r="C27" s="15">
        <v>38084.730000000003</v>
      </c>
      <c r="D27" s="15"/>
      <c r="E27" s="16"/>
      <c r="F27" s="15"/>
      <c r="G27" s="15"/>
      <c r="H27" s="15"/>
      <c r="I27" s="18"/>
      <c r="J27" s="15">
        <f t="shared" si="0"/>
        <v>38084.730000000003</v>
      </c>
    </row>
    <row r="28" spans="2:10" ht="18" hidden="1" customHeight="1" x14ac:dyDescent="0.25">
      <c r="B28" s="11" t="s">
        <v>22</v>
      </c>
      <c r="C28" s="15"/>
      <c r="D28" s="15"/>
      <c r="E28" s="16"/>
      <c r="F28" s="15"/>
      <c r="G28" s="15"/>
      <c r="H28" s="15"/>
      <c r="I28" s="18"/>
      <c r="J28" s="15">
        <f t="shared" si="0"/>
        <v>0</v>
      </c>
    </row>
    <row r="29" spans="2:10" ht="18" hidden="1" customHeight="1" x14ac:dyDescent="0.25">
      <c r="B29" s="11" t="s">
        <v>36</v>
      </c>
      <c r="C29" s="15"/>
      <c r="D29" s="15"/>
      <c r="E29" s="16"/>
      <c r="F29" s="15"/>
      <c r="G29" s="15"/>
      <c r="H29" s="15"/>
      <c r="I29" s="18"/>
      <c r="J29" s="15">
        <f>C29+D29+F29+G29+H29</f>
        <v>0</v>
      </c>
    </row>
    <row r="30" spans="2:10" ht="18" customHeight="1" x14ac:dyDescent="0.25">
      <c r="B30" s="11" t="s">
        <v>17</v>
      </c>
      <c r="C30" s="15">
        <v>1128.08</v>
      </c>
      <c r="D30" s="15"/>
      <c r="E30" s="16"/>
      <c r="F30" s="15"/>
      <c r="G30" s="15"/>
      <c r="H30" s="15"/>
      <c r="I30" s="18"/>
      <c r="J30" s="15">
        <f t="shared" si="0"/>
        <v>1128.08</v>
      </c>
    </row>
    <row r="31" spans="2:10" ht="18" hidden="1" customHeight="1" x14ac:dyDescent="0.25">
      <c r="B31" s="11" t="s">
        <v>28</v>
      </c>
      <c r="C31" s="15"/>
      <c r="D31" s="15"/>
      <c r="E31" s="16"/>
      <c r="F31" s="15"/>
      <c r="G31" s="15"/>
      <c r="H31" s="15"/>
      <c r="I31" s="18"/>
      <c r="J31" s="15">
        <f t="shared" si="0"/>
        <v>0</v>
      </c>
    </row>
    <row r="32" spans="2:10" ht="18" hidden="1" customHeight="1" x14ac:dyDescent="0.25">
      <c r="B32" s="11" t="s">
        <v>20</v>
      </c>
      <c r="C32" s="15"/>
      <c r="D32" s="15"/>
      <c r="E32" s="16"/>
      <c r="F32" s="15"/>
      <c r="G32" s="15"/>
      <c r="H32" s="15"/>
      <c r="I32" s="18"/>
      <c r="J32" s="15">
        <f t="shared" si="0"/>
        <v>0</v>
      </c>
    </row>
    <row r="33" spans="2:10" ht="18" customHeight="1" x14ac:dyDescent="0.25">
      <c r="B33" s="11" t="s">
        <v>35</v>
      </c>
      <c r="C33" s="15">
        <f>44017.76+1001.98+5048.36+1752.27+216340.51+3867.85+2149.22+51793.23+876.74+7660.7+4008.03+3006.05</f>
        <v>341522.69999999995</v>
      </c>
      <c r="D33" s="15"/>
      <c r="E33" s="16"/>
      <c r="F33" s="15"/>
      <c r="G33" s="15"/>
      <c r="H33" s="15"/>
      <c r="I33" s="18"/>
      <c r="J33" s="15">
        <f t="shared" si="0"/>
        <v>341522.69999999995</v>
      </c>
    </row>
    <row r="34" spans="2:10" ht="18" hidden="1" customHeight="1" x14ac:dyDescent="0.25">
      <c r="B34" s="11" t="s">
        <v>19</v>
      </c>
      <c r="C34" s="15"/>
      <c r="D34" s="15"/>
      <c r="E34" s="16"/>
      <c r="F34" s="15"/>
      <c r="G34" s="15"/>
      <c r="H34" s="15"/>
      <c r="I34" s="18"/>
      <c r="J34" s="15">
        <f t="shared" si="0"/>
        <v>0</v>
      </c>
    </row>
    <row r="35" spans="2:10" ht="18" customHeight="1" x14ac:dyDescent="0.25">
      <c r="B35" s="11" t="s">
        <v>29</v>
      </c>
      <c r="C35" s="15">
        <v>253.44</v>
      </c>
      <c r="D35" s="15"/>
      <c r="E35" s="16"/>
      <c r="F35" s="15"/>
      <c r="G35" s="15"/>
      <c r="H35" s="15"/>
      <c r="I35" s="18"/>
      <c r="J35" s="15">
        <f t="shared" si="0"/>
        <v>253.44</v>
      </c>
    </row>
    <row r="36" spans="2:10" ht="18" hidden="1" customHeight="1" x14ac:dyDescent="0.25">
      <c r="B36" s="11" t="s">
        <v>14</v>
      </c>
      <c r="C36" s="15"/>
      <c r="D36" s="15"/>
      <c r="E36" s="16"/>
      <c r="F36" s="15"/>
      <c r="G36" s="15"/>
      <c r="H36" s="15"/>
      <c r="I36" s="18"/>
      <c r="J36" s="15">
        <f t="shared" si="0"/>
        <v>0</v>
      </c>
    </row>
    <row r="37" spans="2:10" ht="18" customHeight="1" x14ac:dyDescent="0.25">
      <c r="B37" s="14" t="s">
        <v>15</v>
      </c>
      <c r="C37" s="17">
        <v>423222.63</v>
      </c>
      <c r="D37" s="17"/>
      <c r="E37" s="16"/>
      <c r="F37" s="17"/>
      <c r="G37" s="17"/>
      <c r="H37" s="17"/>
      <c r="I37" s="18"/>
      <c r="J37" s="15">
        <f t="shared" si="0"/>
        <v>423222.63</v>
      </c>
    </row>
    <row r="38" spans="2:10" ht="18" customHeight="1" thickBot="1" x14ac:dyDescent="0.3">
      <c r="B38" s="14" t="s">
        <v>16</v>
      </c>
      <c r="C38" s="17">
        <v>124797.96</v>
      </c>
      <c r="D38" s="17"/>
      <c r="E38" s="16"/>
      <c r="F38" s="17"/>
      <c r="G38" s="17"/>
      <c r="H38" s="17"/>
      <c r="I38" s="18"/>
      <c r="J38" s="15">
        <f t="shared" si="0"/>
        <v>124797.96</v>
      </c>
    </row>
    <row r="39" spans="2:10" ht="18" hidden="1" customHeight="1" x14ac:dyDescent="0.25">
      <c r="B39" s="11"/>
      <c r="C39" s="17"/>
      <c r="D39" s="17"/>
      <c r="E39" s="16"/>
      <c r="F39" s="17"/>
      <c r="G39" s="17"/>
      <c r="H39" s="17"/>
      <c r="I39" s="18"/>
      <c r="J39" s="15">
        <f t="shared" si="0"/>
        <v>0</v>
      </c>
    </row>
    <row r="40" spans="2:10" ht="18" hidden="1" customHeight="1" x14ac:dyDescent="0.25">
      <c r="B40" s="11"/>
      <c r="C40" s="17"/>
      <c r="D40" s="17"/>
      <c r="E40" s="16"/>
      <c r="F40" s="17"/>
      <c r="G40" s="17"/>
      <c r="H40" s="17"/>
      <c r="I40" s="18"/>
      <c r="J40" s="15">
        <f t="shared" si="0"/>
        <v>0</v>
      </c>
    </row>
    <row r="41" spans="2:10" ht="18" hidden="1" customHeight="1" x14ac:dyDescent="0.25">
      <c r="B41" s="11"/>
      <c r="C41" s="17"/>
      <c r="D41" s="17"/>
      <c r="E41" s="16"/>
      <c r="F41" s="17"/>
      <c r="G41" s="17"/>
      <c r="H41" s="17"/>
      <c r="I41" s="18"/>
      <c r="J41" s="15">
        <f t="shared" ref="J41:J57" si="1">C41+D41+F41+G41+H41</f>
        <v>0</v>
      </c>
    </row>
    <row r="42" spans="2:10" ht="18" hidden="1" customHeight="1" x14ac:dyDescent="0.25">
      <c r="B42" s="11"/>
      <c r="C42" s="17"/>
      <c r="D42" s="17"/>
      <c r="E42" s="16"/>
      <c r="F42" s="17"/>
      <c r="G42" s="17"/>
      <c r="H42" s="17"/>
      <c r="I42" s="18"/>
      <c r="J42" s="15">
        <f t="shared" si="1"/>
        <v>0</v>
      </c>
    </row>
    <row r="43" spans="2:10" ht="18" hidden="1" customHeight="1" x14ac:dyDescent="0.25">
      <c r="B43" s="11"/>
      <c r="C43" s="17"/>
      <c r="D43" s="17"/>
      <c r="E43" s="16"/>
      <c r="F43" s="17"/>
      <c r="G43" s="17"/>
      <c r="H43" s="17"/>
      <c r="I43" s="18"/>
      <c r="J43" s="15">
        <f t="shared" si="1"/>
        <v>0</v>
      </c>
    </row>
    <row r="44" spans="2:10" ht="18" hidden="1" customHeight="1" x14ac:dyDescent="0.25">
      <c r="B44" s="11"/>
      <c r="C44" s="17"/>
      <c r="D44" s="17"/>
      <c r="E44" s="16"/>
      <c r="F44" s="17"/>
      <c r="G44" s="17"/>
      <c r="H44" s="17"/>
      <c r="I44" s="18"/>
      <c r="J44" s="15">
        <f t="shared" si="1"/>
        <v>0</v>
      </c>
    </row>
    <row r="45" spans="2:10" ht="18" hidden="1" customHeight="1" x14ac:dyDescent="0.25">
      <c r="B45" s="11"/>
      <c r="C45" s="17"/>
      <c r="D45" s="17"/>
      <c r="E45" s="16"/>
      <c r="F45" s="17"/>
      <c r="G45" s="17"/>
      <c r="H45" s="17"/>
      <c r="I45" s="18"/>
      <c r="J45" s="15">
        <f t="shared" si="1"/>
        <v>0</v>
      </c>
    </row>
    <row r="46" spans="2:10" ht="18" hidden="1" customHeight="1" x14ac:dyDescent="0.25">
      <c r="B46" s="11"/>
      <c r="C46" s="17"/>
      <c r="D46" s="17"/>
      <c r="E46" s="16"/>
      <c r="F46" s="17"/>
      <c r="G46" s="17"/>
      <c r="H46" s="17"/>
      <c r="I46" s="18"/>
      <c r="J46" s="15">
        <f t="shared" si="1"/>
        <v>0</v>
      </c>
    </row>
    <row r="47" spans="2:10" ht="18" hidden="1" customHeight="1" x14ac:dyDescent="0.25">
      <c r="B47" s="11"/>
      <c r="C47" s="17"/>
      <c r="D47" s="17"/>
      <c r="E47" s="16"/>
      <c r="F47" s="17"/>
      <c r="G47" s="17"/>
      <c r="H47" s="17"/>
      <c r="I47" s="18"/>
      <c r="J47" s="15">
        <f t="shared" si="1"/>
        <v>0</v>
      </c>
    </row>
    <row r="48" spans="2:10" ht="18" hidden="1" customHeight="1" x14ac:dyDescent="0.25">
      <c r="B48" s="11"/>
      <c r="C48" s="17"/>
      <c r="D48" s="17"/>
      <c r="E48" s="16"/>
      <c r="F48" s="17"/>
      <c r="G48" s="17"/>
      <c r="H48" s="17"/>
      <c r="I48" s="18"/>
      <c r="J48" s="15">
        <f t="shared" si="1"/>
        <v>0</v>
      </c>
    </row>
    <row r="49" spans="2:11" ht="18" hidden="1" customHeight="1" x14ac:dyDescent="0.25">
      <c r="B49" s="11"/>
      <c r="C49" s="17"/>
      <c r="D49" s="17"/>
      <c r="E49" s="16"/>
      <c r="F49" s="17"/>
      <c r="G49" s="17"/>
      <c r="H49" s="17"/>
      <c r="I49" s="18"/>
      <c r="J49" s="15">
        <f t="shared" si="1"/>
        <v>0</v>
      </c>
    </row>
    <row r="50" spans="2:11" ht="18" hidden="1" customHeight="1" x14ac:dyDescent="0.25">
      <c r="B50" s="11"/>
      <c r="C50" s="17"/>
      <c r="D50" s="17"/>
      <c r="E50" s="16"/>
      <c r="F50" s="17"/>
      <c r="G50" s="17"/>
      <c r="H50" s="17"/>
      <c r="I50" s="18"/>
      <c r="J50" s="15">
        <f t="shared" si="1"/>
        <v>0</v>
      </c>
    </row>
    <row r="51" spans="2:11" ht="18" hidden="1" customHeight="1" x14ac:dyDescent="0.25">
      <c r="B51" s="11"/>
      <c r="C51" s="17"/>
      <c r="D51" s="17"/>
      <c r="E51" s="16"/>
      <c r="F51" s="17"/>
      <c r="G51" s="17"/>
      <c r="H51" s="17"/>
      <c r="I51" s="18"/>
      <c r="J51" s="15">
        <f t="shared" si="1"/>
        <v>0</v>
      </c>
    </row>
    <row r="52" spans="2:11" ht="18" hidden="1" customHeight="1" x14ac:dyDescent="0.25">
      <c r="B52" s="11"/>
      <c r="C52" s="17"/>
      <c r="D52" s="17"/>
      <c r="E52" s="16"/>
      <c r="F52" s="17"/>
      <c r="G52" s="17"/>
      <c r="H52" s="17"/>
      <c r="I52" s="18"/>
      <c r="J52" s="15">
        <f t="shared" si="1"/>
        <v>0</v>
      </c>
    </row>
    <row r="53" spans="2:11" ht="18" hidden="1" customHeight="1" x14ac:dyDescent="0.25">
      <c r="B53" s="11"/>
      <c r="C53" s="17"/>
      <c r="D53" s="17"/>
      <c r="E53" s="16"/>
      <c r="F53" s="17"/>
      <c r="G53" s="17"/>
      <c r="H53" s="17"/>
      <c r="I53" s="18"/>
      <c r="J53" s="15">
        <f t="shared" si="1"/>
        <v>0</v>
      </c>
    </row>
    <row r="54" spans="2:11" ht="18" hidden="1" customHeight="1" x14ac:dyDescent="0.25">
      <c r="B54" s="11"/>
      <c r="C54" s="17"/>
      <c r="D54" s="17"/>
      <c r="E54" s="16"/>
      <c r="F54" s="17"/>
      <c r="G54" s="17"/>
      <c r="H54" s="17"/>
      <c r="I54" s="18"/>
      <c r="J54" s="15">
        <f t="shared" si="1"/>
        <v>0</v>
      </c>
    </row>
    <row r="55" spans="2:11" ht="18" hidden="1" customHeight="1" x14ac:dyDescent="0.25">
      <c r="B55" s="11"/>
      <c r="C55" s="17"/>
      <c r="D55" s="17"/>
      <c r="E55" s="16"/>
      <c r="F55" s="17"/>
      <c r="G55" s="17"/>
      <c r="H55" s="17"/>
      <c r="I55" s="18"/>
      <c r="J55" s="15">
        <f t="shared" si="1"/>
        <v>0</v>
      </c>
    </row>
    <row r="56" spans="2:11" ht="18" hidden="1" customHeight="1" x14ac:dyDescent="0.25">
      <c r="B56" s="11"/>
      <c r="C56" s="17"/>
      <c r="D56" s="17"/>
      <c r="E56" s="16"/>
      <c r="F56" s="17"/>
      <c r="G56" s="17"/>
      <c r="H56" s="17"/>
      <c r="I56" s="18"/>
      <c r="J56" s="15">
        <f t="shared" si="1"/>
        <v>0</v>
      </c>
    </row>
    <row r="57" spans="2:11" ht="18" hidden="1" customHeight="1" x14ac:dyDescent="0.25">
      <c r="B57" s="11"/>
      <c r="C57" s="17"/>
      <c r="D57" s="17"/>
      <c r="E57" s="16"/>
      <c r="F57" s="17"/>
      <c r="G57" s="17"/>
      <c r="H57" s="17"/>
      <c r="I57" s="18"/>
      <c r="J57" s="15">
        <f t="shared" si="1"/>
        <v>0</v>
      </c>
    </row>
    <row r="58" spans="2:11" ht="18" hidden="1" customHeight="1" thickBot="1" x14ac:dyDescent="0.3">
      <c r="B58" s="11"/>
      <c r="C58" s="17"/>
      <c r="D58" s="17"/>
      <c r="E58" s="16"/>
      <c r="F58" s="17"/>
      <c r="G58" s="17"/>
      <c r="H58" s="17"/>
      <c r="I58" s="18"/>
      <c r="J58" s="15">
        <f t="shared" si="0"/>
        <v>0</v>
      </c>
    </row>
    <row r="59" spans="2:11" ht="18" customHeight="1" thickBot="1" x14ac:dyDescent="0.3">
      <c r="B59" s="5" t="s">
        <v>12</v>
      </c>
      <c r="C59" s="6">
        <f>SUM(C16:C58)</f>
        <v>1409738.52</v>
      </c>
      <c r="D59" s="6">
        <f>SUM(D16:D58)</f>
        <v>0</v>
      </c>
      <c r="E59" s="13"/>
      <c r="F59" s="6">
        <f>SUM(F16:F58)</f>
        <v>7482337.0800000019</v>
      </c>
      <c r="G59" s="6">
        <f>SUM(G16:G58)</f>
        <v>0</v>
      </c>
      <c r="H59" s="6">
        <f>SUM(H16:H58)</f>
        <v>0</v>
      </c>
      <c r="I59" s="13"/>
      <c r="J59" s="6">
        <f>SUM(J16:J58)</f>
        <v>8892075.6000000034</v>
      </c>
    </row>
    <row r="60" spans="2:11" ht="18" customHeight="1" x14ac:dyDescent="0.25">
      <c r="K60" s="2"/>
    </row>
    <row r="61" spans="2:11" ht="18" customHeight="1" x14ac:dyDescent="0.25">
      <c r="B61" s="4" t="s">
        <v>46</v>
      </c>
      <c r="C61" s="1"/>
      <c r="D61" s="1"/>
      <c r="E61" s="1"/>
      <c r="F61" s="1"/>
    </row>
    <row r="62" spans="2:11" ht="18" customHeight="1" x14ac:dyDescent="0.25"/>
    <row r="63" spans="2:11" ht="18" customHeight="1" x14ac:dyDescent="0.35">
      <c r="B63" s="4" t="s">
        <v>49</v>
      </c>
      <c r="C63" s="1"/>
      <c r="D63" s="1"/>
      <c r="E63" s="4" t="s">
        <v>47</v>
      </c>
      <c r="F63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3F7A9852-38B0-40F8-8F14-53AF8242EA7C}"/>
</file>

<file path=customXml/itemProps2.xml><?xml version="1.0" encoding="utf-8"?>
<ds:datastoreItem xmlns:ds="http://schemas.openxmlformats.org/officeDocument/2006/customXml" ds:itemID="{4E34FBDF-59F6-4D73-814A-D40A50EBFA10}"/>
</file>

<file path=customXml/itemProps3.xml><?xml version="1.0" encoding="utf-8"?>
<ds:datastoreItem xmlns:ds="http://schemas.openxmlformats.org/officeDocument/2006/customXml" ds:itemID="{C65C12C8-61C9-4564-A457-AC525AAC35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2018-01-09T16:47:59Z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31700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