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1585" windowHeight="81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<sst xmlns="http://schemas.openxmlformats.org/spreadsheetml/2006/main" count="51" uniqueCount="51">
  <si>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</si>
  <si>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</si>
  <si>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</si>
  <si>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</si>
  <si>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</si>
  <si>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</si>
  <si>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</si>
  <si>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</si>
  <si>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</si>
  <si>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</si>
  <si>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</si>
  <si>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</si>
  <si>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</si>
  <si>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</si>
  <si>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</si>
  <si>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</si>
  <si>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</si>
  <si>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</si>
  <si>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</si>
  <si>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</si>
  <si>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</si>
  <si>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</si>
  <si>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</si>
  <si>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</si>
  <si>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</si>
  <si>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</si>
  <si>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</si>
  <si>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</si>
  <si>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</si>
  <si>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</si>
  <si>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</si>
  <si>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</si>
  <si>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</si>
  <si>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</si>
  <si>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</si>
  <si>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</si>
  <si>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</si>
  <si>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</si>
  <si>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</si>
  <si>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</si>
  <si>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</si>
  <si>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</si>
  <si>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</si>
  <si>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</si>
  <si>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___2016 -2017____________________</t>
  </si>
  <si>
    <t>South Pike School District</t>
  </si>
  <si>
    <t>Johnnie Vick</t>
  </si>
  <si>
    <t>601-783-0430</t>
  </si>
  <si>
    <t>250 West Bay Street</t>
  </si>
  <si>
    <t>Magnolia, MS 39652</t>
  </si>
  <si>
    <t>dhall@southpike.org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</si>
</sst>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8" fontId="0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all@southpik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2" t="s">
        <v>45</v>
      </c>
      <c r="C4" s="52"/>
      <c r="D4" s="30"/>
      <c r="E4" s="31" t="s">
        <v>1</v>
      </c>
      <c r="F4" s="32">
        <v>5712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4691898.95</v>
      </c>
      <c r="F11" s="42"/>
      <c r="G11" s="42"/>
      <c r="H11" s="42">
        <f>SUM(B11:G11)</f>
        <v>4691898.95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219.66</v>
      </c>
      <c r="F12" s="42"/>
      <c r="G12" s="42"/>
      <c r="H12" s="42">
        <f t="shared" ref="H12:H37" si="0">SUM(B12:G12)</f>
        <v>219.66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137062.69</v>
      </c>
      <c r="F15" s="42"/>
      <c r="G15" s="42"/>
      <c r="H15" s="42">
        <f t="shared" si="0"/>
        <v>137062.69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7918730.2599999998</v>
      </c>
      <c r="C19" s="42"/>
      <c r="D19" s="42"/>
      <c r="E19" s="42"/>
      <c r="F19" s="42"/>
      <c r="G19" s="42"/>
      <c r="H19" s="42">
        <f t="shared" si="0"/>
        <v>7918730.2599999998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8">
        <v>102755.26</v>
      </c>
      <c r="C22" s="42"/>
      <c r="D22" s="42"/>
      <c r="E22" s="42"/>
      <c r="F22" s="42"/>
      <c r="G22" s="42"/>
      <c r="H22" s="42">
        <f t="shared" si="0"/>
        <v>102755.26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292075.83</v>
      </c>
      <c r="C25" s="42"/>
      <c r="D25" s="42"/>
      <c r="E25" s="42"/>
      <c r="F25" s="42"/>
      <c r="G25" s="42"/>
      <c r="H25" s="42">
        <f t="shared" si="0"/>
        <v>292075.83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8">
        <v>11419.65</v>
      </c>
      <c r="C28" s="42"/>
      <c r="D28" s="42"/>
      <c r="E28" s="42"/>
      <c r="F28" s="42"/>
      <c r="G28" s="42"/>
      <c r="H28" s="42">
        <f t="shared" si="0"/>
        <v>11419.65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53494.45</v>
      </c>
      <c r="C32" s="42"/>
      <c r="D32" s="42"/>
      <c r="E32" s="42"/>
      <c r="F32" s="42"/>
      <c r="G32" s="42"/>
      <c r="H32" s="42">
        <f t="shared" si="0"/>
        <v>53494.45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32384.29</v>
      </c>
      <c r="F33" s="42"/>
      <c r="G33" s="42"/>
      <c r="H33" s="42">
        <f t="shared" si="0"/>
        <v>32384.29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32471.01</v>
      </c>
      <c r="F34" s="42"/>
      <c r="G34" s="42"/>
      <c r="H34" s="42">
        <f t="shared" si="0"/>
        <v>32471.01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8378475.4500000002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4894036.6000000006</v>
      </c>
      <c r="F38" s="43">
        <f t="shared" si="2"/>
        <v>0</v>
      </c>
      <c r="G38" s="43">
        <f t="shared" si="2"/>
        <v>0</v>
      </c>
      <c r="H38" s="43">
        <f>SUM(H11:H37)</f>
        <v>13272512.049999999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E93DC39-5518-4A72-A6A3-3E20167F9130}"/>
</file>

<file path=customXml/itemProps2.xml><?xml version="1.0" encoding="utf-8"?>
<ds:datastoreItem xmlns:ds="http://schemas.openxmlformats.org/officeDocument/2006/customXml" ds:itemID="{8D1645EA-9475-4CD5-9A18-02A8CF2984BF}"/>
</file>

<file path=customXml/itemProps3.xml><?xml version="1.0" encoding="utf-8"?>
<ds:datastoreItem xmlns:ds="http://schemas.openxmlformats.org/officeDocument/2006/customXml" ds:itemID="{A478F113-7079-43F0-9A2D-6125C2E8D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2017-10-03T22:21:34Z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