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21585" windowHeight="816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<sst xmlns="http://schemas.openxmlformats.org/spreadsheetml/2006/main" count="51" uniqueCount="51">
  <si>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</si>
  <si>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</si>
  <si>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</si>
  <si>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</si>
  <si>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</si>
  <si>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</si>
  <si>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</si>
  <si>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</si>
  <si>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</si>
  <si>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</si>
  <si>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</si>
  <si>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</si>
  <si>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</si>
  <si>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</si>
  <si>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</si>
  <si>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</si>
  <si>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</si>
  <si>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</si>
  <si>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</si>
  <si>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</si>
  <si>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</si>
  <si>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</si>
  <si>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</si>
  <si>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</si>
  <si>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</si>
  <si>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</si>
  <si>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</si>
  <si>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</si>
  <si>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</si>
  <si>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</si>
  <si>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</si>
  <si>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</si>
  <si>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</si>
  <si>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</si>
  <si>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</si>
  <si>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</si>
  <si>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</si>
  <si>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</si>
  <si>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</si>
  <si>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</si>
  <si>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</si>
  <si>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</si>
  <si>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</si>
  <si>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</si>
  <si>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___2016 -2017____________________</t>
  </si>
  <si>
    <t>South Pike School District</t>
  </si>
  <si>
    <t>Johnnie Vick</t>
  </si>
  <si>
    <t>601-783-0430</t>
  </si>
  <si>
    <t>250 West Bay Street</t>
  </si>
  <si>
    <t>Magnolia, MS 39652</t>
  </si>
  <si>
    <t>dhall@southpike.org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</si>
</sst>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8" fontId="0" fillId="0" borderId="3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hall@southpik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sqref="A1:H1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9" t="s">
        <v>37</v>
      </c>
      <c r="B1" s="50"/>
      <c r="C1" s="50"/>
      <c r="D1" s="50"/>
      <c r="E1" s="50"/>
      <c r="F1" s="50"/>
      <c r="G1" s="50"/>
      <c r="H1" s="51"/>
    </row>
    <row r="2" spans="1:8" x14ac:dyDescent="0.25">
      <c r="A2" s="53" t="s">
        <v>44</v>
      </c>
      <c r="B2" s="54"/>
      <c r="C2" s="54"/>
      <c r="D2" s="54"/>
      <c r="E2" s="54"/>
      <c r="F2" s="54"/>
      <c r="G2" s="54"/>
      <c r="H2" s="55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2" t="s">
        <v>45</v>
      </c>
      <c r="C4" s="52"/>
      <c r="D4" s="30"/>
      <c r="E4" s="31" t="s">
        <v>1</v>
      </c>
      <c r="F4" s="32">
        <v>5712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48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49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6" t="s">
        <v>8</v>
      </c>
      <c r="C9" s="56"/>
      <c r="D9" s="56"/>
      <c r="E9" s="56"/>
      <c r="F9" s="56"/>
      <c r="G9" s="56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4691898.95</v>
      </c>
      <c r="F11" s="42"/>
      <c r="G11" s="42"/>
      <c r="H11" s="42">
        <f>SUM(B11:G11)</f>
        <v>4691898.95</v>
      </c>
    </row>
    <row r="12" spans="1:8" ht="15.6" customHeight="1" x14ac:dyDescent="0.25">
      <c r="A12" s="41" t="s">
        <v>4</v>
      </c>
      <c r="B12" s="42"/>
      <c r="C12" s="42"/>
      <c r="D12" s="42"/>
      <c r="E12" s="42">
        <v>219.66</v>
      </c>
      <c r="F12" s="42"/>
      <c r="G12" s="42"/>
      <c r="H12" s="42">
        <f t="shared" ref="H12:H37" si="0">SUM(B12:G12)</f>
        <v>219.66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/>
      <c r="D15" s="42"/>
      <c r="E15" s="42">
        <v>137062.69</v>
      </c>
      <c r="F15" s="42"/>
      <c r="G15" s="42"/>
      <c r="H15" s="42">
        <f t="shared" si="0"/>
        <v>137062.69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7918730.2599999998</v>
      </c>
      <c r="C19" s="42"/>
      <c r="D19" s="42"/>
      <c r="E19" s="42"/>
      <c r="F19" s="42"/>
      <c r="G19" s="42"/>
      <c r="H19" s="42">
        <f t="shared" si="0"/>
        <v>7918730.2599999998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8">
        <v>102755.26</v>
      </c>
      <c r="C22" s="42"/>
      <c r="D22" s="42"/>
      <c r="E22" s="42"/>
      <c r="F22" s="42"/>
      <c r="G22" s="42"/>
      <c r="H22" s="42">
        <f t="shared" si="0"/>
        <v>102755.26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292075.83</v>
      </c>
      <c r="C25" s="42"/>
      <c r="D25" s="42"/>
      <c r="E25" s="42"/>
      <c r="F25" s="42"/>
      <c r="G25" s="42"/>
      <c r="H25" s="42">
        <f t="shared" si="0"/>
        <v>292075.83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8">
        <v>11419.65</v>
      </c>
      <c r="C28" s="42"/>
      <c r="D28" s="42"/>
      <c r="E28" s="42"/>
      <c r="F28" s="42"/>
      <c r="G28" s="42"/>
      <c r="H28" s="42">
        <f t="shared" si="0"/>
        <v>11419.65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53494.45</v>
      </c>
      <c r="C32" s="42"/>
      <c r="D32" s="42"/>
      <c r="E32" s="42"/>
      <c r="F32" s="42"/>
      <c r="G32" s="42"/>
      <c r="H32" s="42">
        <f t="shared" si="0"/>
        <v>53494.45</v>
      </c>
    </row>
    <row r="33" spans="1:8" ht="15.6" customHeight="1" x14ac:dyDescent="0.25">
      <c r="A33" s="41" t="s">
        <v>34</v>
      </c>
      <c r="B33" s="42"/>
      <c r="C33" s="42"/>
      <c r="D33" s="42"/>
      <c r="E33" s="42">
        <v>32384.29</v>
      </c>
      <c r="F33" s="42"/>
      <c r="G33" s="42"/>
      <c r="H33" s="42">
        <f t="shared" si="0"/>
        <v>32384.29</v>
      </c>
    </row>
    <row r="34" spans="1:8" ht="15.6" customHeight="1" x14ac:dyDescent="0.25">
      <c r="A34" s="41" t="s">
        <v>35</v>
      </c>
      <c r="B34" s="42"/>
      <c r="C34" s="42"/>
      <c r="D34" s="42"/>
      <c r="E34" s="42">
        <v>32471.01</v>
      </c>
      <c r="F34" s="42"/>
      <c r="G34" s="42"/>
      <c r="H34" s="42">
        <f t="shared" si="0"/>
        <v>32471.01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8378475.4500000002</v>
      </c>
      <c r="C38" s="43">
        <f t="shared" ref="C38:G38" si="2">SUM(C11:C37)</f>
        <v>0</v>
      </c>
      <c r="D38" s="43">
        <f t="shared" si="2"/>
        <v>0</v>
      </c>
      <c r="E38" s="43">
        <f t="shared" si="2"/>
        <v>4894036.6000000006</v>
      </c>
      <c r="F38" s="43">
        <f t="shared" si="2"/>
        <v>0</v>
      </c>
      <c r="G38" s="43">
        <f t="shared" si="2"/>
        <v>0</v>
      </c>
      <c r="H38" s="43">
        <f>SUM(H11:H37)</f>
        <v>13272512.049999999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BE93DC39-5518-4A72-A6A3-3E20167F9130}"/>
</file>

<file path=customXml/itemProps2.xml><?xml version="1.0" encoding="utf-8"?>
<ds:datastoreItem xmlns:ds="http://schemas.openxmlformats.org/officeDocument/2006/customXml" ds:itemID="{8D1645EA-9475-4CD5-9A18-02A8CF2984BF}"/>
</file>

<file path=customXml/itemProps3.xml><?xml version="1.0" encoding="utf-8"?>
<ds:datastoreItem xmlns:ds="http://schemas.openxmlformats.org/officeDocument/2006/customXml" ds:itemID="{A478F113-7079-43F0-9A2D-6125C2E8D5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2017-10-03T22:21:34Z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31100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