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3040" windowHeight="847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19" i="1"/>
  <c r="B22" i="1"/>
  <c r="E11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<sst xmlns="http://schemas.openxmlformats.org/spreadsheetml/2006/main" count="51" uniqueCount="51">
  <si>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</si>
  <si>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</si>
  <si>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</si>
  <si>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</si>
  <si>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</si>
  <si>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</si>
  <si>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</si>
  <si>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</si>
  <si>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</si>
  <si>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</si>
  <si>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</si>
  <si>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</si>
  <si>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</si>
  <si>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</si>
  <si>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</si>
  <si>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</si>
  <si>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</si>
  <si>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</si>
  <si>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</si>
  <si>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</si>
  <si>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</si>
  <si>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</si>
  <si>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</si>
  <si>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</si>
  <si>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</si>
  <si>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</si>
  <si>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</si>
  <si>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</si>
  <si>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</si>
  <si>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</si>
  <si>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</si>
  <si>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</si>
  <si>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</si>
  <si>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</si>
  <si>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</si>
  <si>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</si>
  <si>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</si>
  <si>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</si>
  <si>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</si>
  <si>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</si>
  <si>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</si>
  <si>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</si>
  <si>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</si>
  <si>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</si>
  <si>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2017</t>
    </r>
  </si>
  <si>
    <t>PRENTISS COUNTY SCHOOL DISTRICT</t>
  </si>
  <si>
    <t>RANDLE DOWNS</t>
  </si>
  <si>
    <t>(662)728-4911</t>
  </si>
  <si>
    <t>ashields@prentiss.k12.ms.us</t>
  </si>
  <si>
    <t>105 N College St (P.O. Box 179)</t>
  </si>
  <si>
    <t>Booneville, MS 38829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</si>
</sst>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6" fillId="0" borderId="1" xfId="2" applyBorder="1"/>
    <xf numFmtId="43" fontId="2" fillId="0" borderId="0" xfId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hields@prentiss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F5" sqref="F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2" t="s">
        <v>45</v>
      </c>
      <c r="C4" s="52"/>
      <c r="D4" s="30"/>
      <c r="E4" s="31" t="s">
        <v>1</v>
      </c>
      <c r="F4" s="32">
        <v>5900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f>3347029.34+90.49+181993.85</f>
        <v>3529113.68</v>
      </c>
      <c r="F11" s="42"/>
      <c r="G11" s="42"/>
      <c r="H11" s="42">
        <f>SUM(B11:G11)</f>
        <v>3529113.68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215510.15</v>
      </c>
      <c r="F15" s="42"/>
      <c r="G15" s="42"/>
      <c r="H15" s="42">
        <f t="shared" si="0"/>
        <v>215510.15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471486</v>
      </c>
      <c r="C17" s="42"/>
      <c r="D17" s="42"/>
      <c r="E17" s="42"/>
      <c r="F17" s="42"/>
      <c r="G17" s="42"/>
      <c r="H17" s="42">
        <f t="shared" si="0"/>
        <v>471486</v>
      </c>
    </row>
    <row r="18" spans="1:8" ht="15.6" customHeight="1" x14ac:dyDescent="0.25">
      <c r="A18" s="41" t="s">
        <v>20</v>
      </c>
      <c r="B18" s="42">
        <v>842</v>
      </c>
      <c r="C18" s="42"/>
      <c r="D18" s="42"/>
      <c r="E18" s="42"/>
      <c r="F18" s="42"/>
      <c r="G18" s="42"/>
      <c r="H18" s="42">
        <f t="shared" si="0"/>
        <v>842</v>
      </c>
    </row>
    <row r="19" spans="1:8" ht="15.6" customHeight="1" x14ac:dyDescent="0.25">
      <c r="A19" s="41" t="s">
        <v>21</v>
      </c>
      <c r="B19" s="42">
        <f>396475+11974274+21738.57</f>
        <v>12392487.57</v>
      </c>
      <c r="C19" s="42"/>
      <c r="D19" s="42"/>
      <c r="E19" s="42"/>
      <c r="F19" s="42"/>
      <c r="G19" s="42"/>
      <c r="H19" s="42">
        <f t="shared" si="0"/>
        <v>12392487.57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f>73354+22500.91</f>
        <v>95854.91</v>
      </c>
      <c r="C22" s="42"/>
      <c r="D22" s="42"/>
      <c r="E22" s="42"/>
      <c r="F22" s="42"/>
      <c r="G22" s="42"/>
      <c r="H22" s="42">
        <f t="shared" si="0"/>
        <v>95854.91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524632.93000000005</v>
      </c>
      <c r="C25" s="42"/>
      <c r="D25" s="42"/>
      <c r="E25" s="42"/>
      <c r="F25" s="42"/>
      <c r="G25" s="42"/>
      <c r="H25" s="42">
        <f t="shared" si="0"/>
        <v>524632.93000000005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13406.97</v>
      </c>
      <c r="C28" s="42"/>
      <c r="D28" s="42"/>
      <c r="E28" s="42"/>
      <c r="F28" s="42"/>
      <c r="G28" s="42"/>
      <c r="H28" s="42">
        <f t="shared" si="0"/>
        <v>13406.97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7383</v>
      </c>
      <c r="C30" s="42"/>
      <c r="D30" s="42"/>
      <c r="E30" s="42"/>
      <c r="F30" s="42"/>
      <c r="G30" s="42"/>
      <c r="H30" s="42">
        <f t="shared" si="0"/>
        <v>7383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4881.53+130520+99619.62+42278.15</f>
        <v>277299.3</v>
      </c>
      <c r="C32" s="42"/>
      <c r="D32" s="42"/>
      <c r="E32" s="42"/>
      <c r="F32" s="42"/>
      <c r="G32" s="42"/>
      <c r="H32" s="42">
        <f t="shared" si="0"/>
        <v>277299.3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13783392.680000002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3744623.83</v>
      </c>
      <c r="F38" s="43">
        <f t="shared" si="2"/>
        <v>0</v>
      </c>
      <c r="G38" s="43">
        <f t="shared" si="2"/>
        <v>0</v>
      </c>
      <c r="H38" s="43">
        <f>SUM(H11:H37)</f>
        <v>17528016.510000002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48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36E8DD32-52D3-4908-9A77-2ECDE682D97C}"/>
</file>

<file path=customXml/itemProps2.xml><?xml version="1.0" encoding="utf-8"?>
<ds:datastoreItem xmlns:ds="http://schemas.openxmlformats.org/officeDocument/2006/customXml" ds:itemID="{C8F291E5-8F49-4482-86CD-C53BB2D1298F}"/>
</file>

<file path=customXml/itemProps3.xml><?xml version="1.0" encoding="utf-8"?>
<ds:datastoreItem xmlns:ds="http://schemas.openxmlformats.org/officeDocument/2006/customXml" ds:itemID="{CE6D06CB-6E40-497F-9908-0A4E076D6E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2017-09-19T20:14:05Z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