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06062018 thru\"/>
    </mc:Choice>
  </mc:AlternateContent>
  <bookViews>
    <workbookView xWindow="0" yWindow="0" windowWidth="25125" windowHeight="1117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B22" i="1"/>
  <c r="B19" i="1"/>
  <c r="E11" i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<sst xmlns="http://schemas.openxmlformats.org/spreadsheetml/2006/main" count="52" uniqueCount="52">
  <si>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</si>
  <si>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</si>
  <si>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</si>
  <si>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</si>
  <si>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</si>
  <si>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</si>
  <si>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</si>
  <si>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</si>
  <si>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</si>
  <si>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</si>
  <si>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</si>
  <si>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</si>
  <si>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</si>
  <si>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</si>
  <si>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</si>
  <si>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</si>
  <si>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</si>
  <si>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</si>
  <si>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</si>
  <si>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</si>
  <si>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</si>
  <si>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</si>
  <si>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</si>
  <si>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</si>
  <si>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</si>
  <si>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</si>
  <si>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</si>
  <si>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</si>
  <si>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</si>
  <si>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</si>
  <si>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</si>
  <si>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</si>
  <si>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</si>
  <si>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</si>
  <si>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</si>
  <si>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</si>
  <si>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</si>
  <si>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</si>
  <si>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</si>
  <si>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</si>
  <si>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</si>
  <si>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</si>
  <si>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</si>
  <si>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</si>
  <si>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North Tippah School District</t>
  </si>
  <si>
    <t>Bill Brand</t>
  </si>
  <si>
    <t xml:space="preserve">24111 Hwy 15 N </t>
  </si>
  <si>
    <t>Tiplersville, MS 38674</t>
  </si>
  <si>
    <t>662-223-4384</t>
  </si>
  <si>
    <t>Tyler Freeman, Business Manager</t>
  </si>
  <si>
    <t>Fiscal Year Ending 2017</t>
  </si>
  <si>
    <t>Extended School Year-$5,555.34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</si>
</sst>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8" fontId="0" fillId="0" borderId="3" xfId="0" applyNumberFormat="1" applyFont="1" applyFill="1" applyBorder="1"/>
    <xf numFmtId="8" fontId="0" fillId="0" borderId="14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zoomScaleNormal="100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50</v>
      </c>
      <c r="B2" s="53"/>
      <c r="C2" s="53"/>
      <c r="D2" s="53"/>
      <c r="E2" s="53"/>
      <c r="F2" s="53"/>
      <c r="G2" s="53"/>
      <c r="H2" s="54"/>
    </row>
    <row r="3" spans="1:8" x14ac:dyDescent="0.25">
      <c r="A3" s="24"/>
      <c r="B3" s="25"/>
      <c r="C3" s="25"/>
      <c r="D3" s="25"/>
      <c r="E3" s="25"/>
      <c r="F3" s="26"/>
      <c r="G3" s="26"/>
      <c r="H3" s="27"/>
    </row>
    <row r="4" spans="1:8" x14ac:dyDescent="0.25">
      <c r="A4" s="28" t="s">
        <v>0</v>
      </c>
      <c r="B4" s="51" t="s">
        <v>44</v>
      </c>
      <c r="C4" s="51"/>
      <c r="D4" s="29"/>
      <c r="E4" s="30" t="s">
        <v>1</v>
      </c>
      <c r="F4" s="44">
        <v>7011</v>
      </c>
      <c r="G4" s="26"/>
      <c r="H4" s="27"/>
    </row>
    <row r="5" spans="1:8" x14ac:dyDescent="0.25">
      <c r="A5" s="28" t="s">
        <v>2</v>
      </c>
      <c r="B5" s="32" t="s">
        <v>45</v>
      </c>
      <c r="C5" s="33"/>
      <c r="D5" s="34"/>
      <c r="E5" s="30" t="s">
        <v>11</v>
      </c>
      <c r="F5" s="32" t="s">
        <v>48</v>
      </c>
      <c r="G5" s="26"/>
      <c r="H5" s="27"/>
    </row>
    <row r="6" spans="1:8" x14ac:dyDescent="0.25">
      <c r="A6" s="28" t="s">
        <v>10</v>
      </c>
      <c r="B6" s="32" t="s">
        <v>46</v>
      </c>
      <c r="C6" s="33"/>
      <c r="D6" s="34"/>
      <c r="E6" s="35" t="s">
        <v>41</v>
      </c>
      <c r="F6" s="31" t="s">
        <v>49</v>
      </c>
      <c r="G6" s="36"/>
      <c r="H6" s="27"/>
    </row>
    <row r="7" spans="1:8" x14ac:dyDescent="0.25">
      <c r="A7" s="37"/>
      <c r="B7" s="32" t="s">
        <v>47</v>
      </c>
      <c r="C7" s="33"/>
      <c r="D7" s="34"/>
      <c r="E7" s="34"/>
      <c r="F7" s="38"/>
      <c r="G7" s="26"/>
      <c r="H7" s="27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2" t="s">
        <v>17</v>
      </c>
      <c r="B10" s="43" t="s">
        <v>14</v>
      </c>
      <c r="C10" s="43" t="s">
        <v>15</v>
      </c>
      <c r="D10" s="43" t="s">
        <v>43</v>
      </c>
      <c r="E10" s="43" t="s">
        <v>12</v>
      </c>
      <c r="F10" s="43" t="s">
        <v>13</v>
      </c>
      <c r="G10" s="43" t="s">
        <v>38</v>
      </c>
      <c r="H10" s="42" t="s">
        <v>3</v>
      </c>
    </row>
    <row r="11" spans="1:8" ht="15.6" customHeight="1" x14ac:dyDescent="0.25">
      <c r="A11" s="39" t="s">
        <v>7</v>
      </c>
      <c r="B11" s="46">
        <v>0</v>
      </c>
      <c r="C11" s="46">
        <v>0</v>
      </c>
      <c r="D11" s="46">
        <v>0</v>
      </c>
      <c r="E11" s="46">
        <f>1520387.22+34256.93+83621.46</f>
        <v>1638265.6099999999</v>
      </c>
      <c r="F11" s="46">
        <v>0</v>
      </c>
      <c r="G11" s="46">
        <v>0</v>
      </c>
      <c r="H11" s="46">
        <f>SUM(B11:G11)</f>
        <v>1638265.6099999999</v>
      </c>
    </row>
    <row r="12" spans="1:8" ht="15.6" customHeight="1" x14ac:dyDescent="0.25">
      <c r="A12" s="39" t="s">
        <v>4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f t="shared" ref="H12:H37" si="0">SUM(B12:G12)</f>
        <v>0</v>
      </c>
    </row>
    <row r="13" spans="1:8" ht="15.6" customHeight="1" x14ac:dyDescent="0.25">
      <c r="A13" s="39" t="s">
        <v>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f t="shared" si="0"/>
        <v>0</v>
      </c>
    </row>
    <row r="14" spans="1:8" ht="15.6" customHeight="1" x14ac:dyDescent="0.25">
      <c r="A14" s="39" t="s">
        <v>6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  <c r="H14" s="46">
        <f t="shared" si="0"/>
        <v>0</v>
      </c>
    </row>
    <row r="15" spans="1:8" ht="15.6" customHeight="1" x14ac:dyDescent="0.25">
      <c r="A15" s="39" t="s">
        <v>16</v>
      </c>
      <c r="B15" s="46">
        <v>0</v>
      </c>
      <c r="C15" s="46">
        <v>90122.54</v>
      </c>
      <c r="D15" s="46">
        <v>0</v>
      </c>
      <c r="E15" s="46">
        <v>0</v>
      </c>
      <c r="F15" s="46">
        <v>0</v>
      </c>
      <c r="G15" s="46">
        <v>0</v>
      </c>
      <c r="H15" s="46">
        <f t="shared" si="0"/>
        <v>90122.54</v>
      </c>
    </row>
    <row r="16" spans="1:8" ht="15.6" customHeight="1" x14ac:dyDescent="0.25">
      <c r="A16" s="39" t="s">
        <v>18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f t="shared" si="0"/>
        <v>0</v>
      </c>
    </row>
    <row r="17" spans="1:8" ht="15.6" customHeight="1" x14ac:dyDescent="0.25">
      <c r="A17" s="39" t="s">
        <v>19</v>
      </c>
      <c r="B17" s="46">
        <v>249268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f t="shared" si="0"/>
        <v>249268</v>
      </c>
    </row>
    <row r="18" spans="1:8" ht="15.6" customHeight="1" x14ac:dyDescent="0.25">
      <c r="A18" s="39" t="s">
        <v>20</v>
      </c>
      <c r="B18" s="46">
        <v>2350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f t="shared" si="0"/>
        <v>2350</v>
      </c>
    </row>
    <row r="19" spans="1:8" ht="15.6" customHeight="1" x14ac:dyDescent="0.25">
      <c r="A19" s="39" t="s">
        <v>21</v>
      </c>
      <c r="B19" s="46">
        <f>5691463.51+881851.6+114026.55+175122.34</f>
        <v>6862463.9999999991</v>
      </c>
      <c r="C19" s="46">
        <v>0</v>
      </c>
      <c r="D19" s="46">
        <v>0</v>
      </c>
      <c r="E19" s="46">
        <v>0</v>
      </c>
      <c r="F19" s="46">
        <v>0</v>
      </c>
      <c r="G19" s="46">
        <v>5555.34</v>
      </c>
      <c r="H19" s="46">
        <f t="shared" si="0"/>
        <v>6868019.3399999989</v>
      </c>
    </row>
    <row r="20" spans="1:8" ht="15.6" customHeight="1" x14ac:dyDescent="0.25">
      <c r="A20" s="39" t="s">
        <v>22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f t="shared" si="0"/>
        <v>0</v>
      </c>
    </row>
    <row r="21" spans="1:8" ht="15.6" customHeight="1" x14ac:dyDescent="0.25">
      <c r="A21" s="39" t="s">
        <v>33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f t="shared" si="0"/>
        <v>0</v>
      </c>
    </row>
    <row r="22" spans="1:8" ht="15.6" customHeight="1" x14ac:dyDescent="0.25">
      <c r="A22" s="39" t="s">
        <v>23</v>
      </c>
      <c r="B22" s="46">
        <f>28915</f>
        <v>28915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f t="shared" si="0"/>
        <v>28915</v>
      </c>
    </row>
    <row r="23" spans="1:8" ht="15.6" customHeight="1" x14ac:dyDescent="0.25">
      <c r="A23" s="39" t="s">
        <v>24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f t="shared" si="0"/>
        <v>0</v>
      </c>
    </row>
    <row r="24" spans="1:8" ht="15.6" customHeight="1" x14ac:dyDescent="0.25">
      <c r="A24" s="39" t="s">
        <v>25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f t="shared" si="0"/>
        <v>0</v>
      </c>
    </row>
    <row r="25" spans="1:8" ht="15.6" customHeight="1" x14ac:dyDescent="0.25">
      <c r="A25" s="39" t="s">
        <v>26</v>
      </c>
      <c r="B25" s="46">
        <v>70472.27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f t="shared" si="0"/>
        <v>70472.27</v>
      </c>
    </row>
    <row r="26" spans="1:8" ht="15.6" customHeight="1" x14ac:dyDescent="0.25">
      <c r="A26" s="39" t="s">
        <v>27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  <c r="H26" s="46">
        <f t="shared" si="0"/>
        <v>0</v>
      </c>
    </row>
    <row r="27" spans="1:8" ht="15.6" customHeight="1" x14ac:dyDescent="0.25">
      <c r="A27" s="39" t="s">
        <v>28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f t="shared" si="0"/>
        <v>0</v>
      </c>
    </row>
    <row r="28" spans="1:8" ht="15.6" customHeight="1" x14ac:dyDescent="0.25">
      <c r="A28" s="39" t="s">
        <v>29</v>
      </c>
      <c r="B28" s="46">
        <v>7266.81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f t="shared" si="0"/>
        <v>7266.81</v>
      </c>
    </row>
    <row r="29" spans="1:8" ht="15.6" customHeight="1" x14ac:dyDescent="0.25">
      <c r="A29" s="39" t="s">
        <v>30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f t="shared" si="0"/>
        <v>0</v>
      </c>
    </row>
    <row r="30" spans="1:8" ht="15.6" customHeight="1" x14ac:dyDescent="0.25">
      <c r="A30" s="39" t="s">
        <v>31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f t="shared" si="0"/>
        <v>0</v>
      </c>
    </row>
    <row r="31" spans="1:8" ht="15.6" customHeight="1" x14ac:dyDescent="0.25">
      <c r="A31" s="39" t="s">
        <v>32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6">
        <f t="shared" si="0"/>
        <v>0</v>
      </c>
    </row>
    <row r="32" spans="1:8" ht="15.6" customHeight="1" x14ac:dyDescent="0.25">
      <c r="A32" s="39" t="s">
        <v>39</v>
      </c>
      <c r="B32" s="46">
        <f>44567+20000+72445.4+1973.86</f>
        <v>138986.25999999998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f t="shared" si="0"/>
        <v>138986.25999999998</v>
      </c>
    </row>
    <row r="33" spans="1:8" ht="15.6" customHeight="1" x14ac:dyDescent="0.25">
      <c r="A33" s="39" t="s">
        <v>34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f t="shared" si="0"/>
        <v>0</v>
      </c>
    </row>
    <row r="34" spans="1:8" ht="15.6" customHeight="1" x14ac:dyDescent="0.25">
      <c r="A34" s="39" t="s">
        <v>35</v>
      </c>
      <c r="B34" s="46">
        <v>0</v>
      </c>
      <c r="C34" s="46">
        <v>6961.79</v>
      </c>
      <c r="D34" s="46">
        <v>0</v>
      </c>
      <c r="E34" s="46">
        <v>0</v>
      </c>
      <c r="F34" s="46">
        <v>0</v>
      </c>
      <c r="G34" s="46">
        <v>0</v>
      </c>
      <c r="H34" s="46">
        <f t="shared" si="0"/>
        <v>6961.79</v>
      </c>
    </row>
    <row r="35" spans="1:8" ht="15.6" customHeight="1" x14ac:dyDescent="0.25">
      <c r="A35" s="39" t="s">
        <v>36</v>
      </c>
      <c r="B35" s="46">
        <v>0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f t="shared" ref="H35:H36" si="1">SUM(B35:G35)</f>
        <v>0</v>
      </c>
    </row>
    <row r="36" spans="1:8" ht="15.6" customHeight="1" x14ac:dyDescent="0.25">
      <c r="A36" s="39"/>
      <c r="B36" s="46"/>
      <c r="C36" s="46"/>
      <c r="D36" s="46"/>
      <c r="E36" s="46"/>
      <c r="F36" s="46"/>
      <c r="G36" s="46"/>
      <c r="H36" s="46">
        <f t="shared" si="1"/>
        <v>0</v>
      </c>
    </row>
    <row r="37" spans="1:8" ht="15.6" customHeight="1" thickBot="1" x14ac:dyDescent="0.3">
      <c r="A37" s="41"/>
      <c r="B37" s="47"/>
      <c r="C37" s="47"/>
      <c r="D37" s="47"/>
      <c r="E37" s="47"/>
      <c r="F37" s="47"/>
      <c r="G37" s="47"/>
      <c r="H37" s="47">
        <f t="shared" si="0"/>
        <v>0</v>
      </c>
    </row>
    <row r="38" spans="1:8" ht="15.6" customHeight="1" thickBot="1" x14ac:dyDescent="0.3">
      <c r="A38" s="40" t="s">
        <v>9</v>
      </c>
      <c r="B38" s="40">
        <f>SUM(B11:B37)</f>
        <v>7359722.339999998</v>
      </c>
      <c r="C38" s="40">
        <f t="shared" ref="C38:G38" si="2">SUM(C11:C37)</f>
        <v>97084.329999999987</v>
      </c>
      <c r="D38" s="40">
        <f t="shared" si="2"/>
        <v>0</v>
      </c>
      <c r="E38" s="40">
        <f t="shared" si="2"/>
        <v>1638265.6099999999</v>
      </c>
      <c r="F38" s="40">
        <f t="shared" si="2"/>
        <v>0</v>
      </c>
      <c r="G38" s="40">
        <f t="shared" si="2"/>
        <v>5555.34</v>
      </c>
      <c r="H38" s="40">
        <f>SUM(H11:H37)</f>
        <v>9100627.6199999973</v>
      </c>
    </row>
    <row r="39" spans="1:8" ht="15.6" customHeight="1" x14ac:dyDescent="0.25">
      <c r="A39" s="21"/>
      <c r="B39" s="10"/>
      <c r="C39" s="10"/>
      <c r="D39" s="10"/>
      <c r="E39" s="10"/>
      <c r="F39" s="10"/>
      <c r="G39" s="22"/>
      <c r="H39" s="22"/>
    </row>
    <row r="40" spans="1:8" ht="31.5" x14ac:dyDescent="0.25">
      <c r="A40" s="23" t="s">
        <v>40</v>
      </c>
      <c r="B40" s="45" t="s">
        <v>51</v>
      </c>
      <c r="C40" s="17"/>
      <c r="D40" s="17"/>
      <c r="E40" s="17"/>
      <c r="F40" s="18"/>
      <c r="G40" s="19"/>
      <c r="H40" s="6"/>
    </row>
    <row r="41" spans="1:8" ht="15.75" x14ac:dyDescent="0.25">
      <c r="A41" s="20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A12EFFD8-93AF-43B5-9786-5A91DDFEDA55}"/>
</file>

<file path=customXml/itemProps2.xml><?xml version="1.0" encoding="utf-8"?>
<ds:datastoreItem xmlns:ds="http://schemas.openxmlformats.org/officeDocument/2006/customXml" ds:itemID="{97EE85B2-D929-41C6-9B36-6A2DF8E47816}"/>
</file>

<file path=customXml/itemProps3.xml><?xml version="1.0" encoding="utf-8"?>
<ds:datastoreItem xmlns:ds="http://schemas.openxmlformats.org/officeDocument/2006/customXml" ds:itemID="{3509DB69-60F2-4718-9D3E-E847EA1763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http://dor.uat.msi.ms.gov/StatisticsPageAnnualReports/North Tippah School District FY17 Annual Report on Tax Revenues.xlsx</dc:title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2018-10-09T18:53:21Z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38500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