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62017 to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1" l="1"/>
  <c r="B19" i="1"/>
  <c r="B32" i="1"/>
  <c r="B25" i="1"/>
  <c r="E11" i="1"/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  <c r="H60" i="1" s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<sst xmlns="http://schemas.openxmlformats.org/spreadsheetml/2006/main" count="51" uniqueCount="51">
  <si>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</si>
  <si>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</si>
  <si>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</si>
  <si>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</si>
  <si>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</si>
  <si>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</si>
  <si>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</si>
  <si>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</si>
  <si>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</si>
  <si>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</si>
  <si>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</si>
  <si>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</si>
  <si>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</si>
  <si>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</si>
  <si>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</si>
  <si>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</si>
  <si>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</si>
  <si>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</si>
  <si>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</si>
  <si>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</si>
  <si>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</si>
  <si>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</si>
  <si>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</si>
  <si>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</si>
  <si>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</si>
  <si>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</si>
  <si>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</si>
  <si>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</si>
  <si>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</si>
  <si>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</si>
  <si>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</si>
  <si>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</si>
  <si>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</si>
  <si>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</si>
  <si>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</si>
  <si>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</si>
  <si>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</si>
  <si>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</si>
  <si>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</si>
  <si>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</si>
  <si>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</si>
  <si>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</si>
  <si>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</si>
  <si>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</si>
  <si>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__6/30/2017_____________________</t>
  </si>
  <si>
    <t>Neshoba County School District</t>
  </si>
  <si>
    <t>601-656-3752</t>
  </si>
  <si>
    <t>cchesney@neshobacentral.com</t>
  </si>
  <si>
    <t>Dr. Lundy Brantley</t>
  </si>
  <si>
    <t>401 East Beacon Street, Suite 102</t>
  </si>
  <si>
    <t>Philadelphia, MS 39350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</si>
</sst>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5" fillId="0" borderId="1" xfId="1" applyBorder="1"/>
    <xf numFmtId="43" fontId="0" fillId="0" borderId="0" xfId="2" applyFont="1"/>
    <xf numFmtId="43" fontId="0" fillId="0" borderId="0" xfId="0" applyNumberForma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hesney@neshobacentr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tabSelected="1" workbookViewId="0">
      <selection activeCell="B5" sqref="B5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50" t="s">
        <v>37</v>
      </c>
      <c r="B1" s="51"/>
      <c r="C1" s="51"/>
      <c r="D1" s="51"/>
      <c r="E1" s="51"/>
      <c r="F1" s="51"/>
      <c r="G1" s="51"/>
      <c r="H1" s="52"/>
    </row>
    <row r="2" spans="1:8" x14ac:dyDescent="0.25">
      <c r="A2" s="54" t="s">
        <v>44</v>
      </c>
      <c r="B2" s="55"/>
      <c r="C2" s="55"/>
      <c r="D2" s="55"/>
      <c r="E2" s="55"/>
      <c r="F2" s="55"/>
      <c r="G2" s="55"/>
      <c r="H2" s="56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3" t="s">
        <v>45</v>
      </c>
      <c r="C4" s="53"/>
      <c r="D4" s="30"/>
      <c r="E4" s="31" t="s">
        <v>1</v>
      </c>
      <c r="F4" s="32">
        <v>5000</v>
      </c>
      <c r="G4" s="27"/>
      <c r="H4" s="28"/>
    </row>
    <row r="5" spans="1:8" x14ac:dyDescent="0.25">
      <c r="A5" s="29" t="s">
        <v>2</v>
      </c>
      <c r="B5" s="33" t="s">
        <v>48</v>
      </c>
      <c r="C5" s="34"/>
      <c r="D5" s="35"/>
      <c r="E5" s="31" t="s">
        <v>11</v>
      </c>
      <c r="F5" s="36" t="s">
        <v>46</v>
      </c>
      <c r="G5" s="27"/>
      <c r="H5" s="28"/>
    </row>
    <row r="6" spans="1:8" x14ac:dyDescent="0.25">
      <c r="A6" s="29" t="s">
        <v>10</v>
      </c>
      <c r="B6" s="33" t="s">
        <v>49</v>
      </c>
      <c r="C6" s="34"/>
      <c r="D6" s="35"/>
      <c r="E6" s="37" t="s">
        <v>41</v>
      </c>
      <c r="F6" s="47" t="s">
        <v>47</v>
      </c>
      <c r="G6" s="38"/>
      <c r="H6" s="28"/>
    </row>
    <row r="7" spans="1:8" x14ac:dyDescent="0.25">
      <c r="A7" s="39"/>
      <c r="B7" s="33" t="s">
        <v>50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7" t="s">
        <v>8</v>
      </c>
      <c r="C9" s="57"/>
      <c r="D9" s="57"/>
      <c r="E9" s="57"/>
      <c r="F9" s="57"/>
      <c r="G9" s="57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f>3394946.97+256764.97+726356.64</f>
        <v>4378068.58</v>
      </c>
      <c r="F11" s="42"/>
      <c r="G11" s="42"/>
      <c r="H11" s="42">
        <f>SUM(B11:G11)</f>
        <v>4378068.58</v>
      </c>
    </row>
    <row r="12" spans="1:8" ht="15.6" customHeight="1" x14ac:dyDescent="0.25">
      <c r="A12" s="41" t="s">
        <v>4</v>
      </c>
      <c r="B12" s="42"/>
      <c r="C12" s="42"/>
      <c r="D12" s="42"/>
      <c r="E12" s="42">
        <v>16.12</v>
      </c>
      <c r="F12" s="42"/>
      <c r="G12" s="42"/>
      <c r="H12" s="42">
        <f t="shared" ref="H12:H37" si="0">SUM(B12:G12)</f>
        <v>16.12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204921.58</v>
      </c>
      <c r="D15" s="42"/>
      <c r="E15" s="42"/>
      <c r="F15" s="42"/>
      <c r="G15" s="42"/>
      <c r="H15" s="42">
        <f t="shared" si="0"/>
        <v>204921.58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>
        <v>8900</v>
      </c>
      <c r="C18" s="42"/>
      <c r="D18" s="42"/>
      <c r="E18" s="42"/>
      <c r="F18" s="42"/>
      <c r="G18" s="42"/>
      <c r="H18" s="42">
        <f t="shared" si="0"/>
        <v>8900</v>
      </c>
    </row>
    <row r="19" spans="1:8" ht="15.6" customHeight="1" x14ac:dyDescent="0.25">
      <c r="A19" s="41" t="s">
        <v>21</v>
      </c>
      <c r="B19" s="42">
        <f>14080746.09+1495467+174387+311271.91+2160.9+237018+332826</f>
        <v>16633876.9</v>
      </c>
      <c r="C19" s="42"/>
      <c r="D19" s="42"/>
      <c r="E19" s="42"/>
      <c r="F19" s="42"/>
      <c r="G19" s="42"/>
      <c r="H19" s="42">
        <f t="shared" si="0"/>
        <v>16633876.9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>
        <v>40816.74</v>
      </c>
      <c r="F21" s="42"/>
      <c r="G21" s="42"/>
      <c r="H21" s="42">
        <f t="shared" si="0"/>
        <v>40816.74</v>
      </c>
    </row>
    <row r="22" spans="1:8" ht="15.6" customHeight="1" x14ac:dyDescent="0.25">
      <c r="A22" s="41" t="s">
        <v>23</v>
      </c>
      <c r="B22" s="42">
        <v>95947</v>
      </c>
      <c r="C22" s="42"/>
      <c r="D22" s="42"/>
      <c r="E22" s="42"/>
      <c r="F22" s="42"/>
      <c r="G22" s="42"/>
      <c r="H22" s="42">
        <f t="shared" si="0"/>
        <v>95947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f>14770.96+140718.89+4344</f>
        <v>159833.85</v>
      </c>
      <c r="C25" s="42"/>
      <c r="D25" s="42"/>
      <c r="E25" s="42"/>
      <c r="F25" s="42"/>
      <c r="G25" s="42"/>
      <c r="H25" s="42">
        <f t="shared" si="0"/>
        <v>159833.85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18749.599999999999</v>
      </c>
      <c r="C28" s="42"/>
      <c r="D28" s="42"/>
      <c r="E28" s="42"/>
      <c r="F28" s="42"/>
      <c r="G28" s="42"/>
      <c r="H28" s="42">
        <f t="shared" si="0"/>
        <v>18749.599999999999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12542.5</v>
      </c>
      <c r="C30" s="42"/>
      <c r="D30" s="42"/>
      <c r="E30" s="42"/>
      <c r="F30" s="42"/>
      <c r="G30" s="42"/>
      <c r="H30" s="42">
        <f t="shared" si="0"/>
        <v>12542.5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f>103730+20000+103077.41+6248.18</f>
        <v>233055.59</v>
      </c>
      <c r="C32" s="42"/>
      <c r="D32" s="42"/>
      <c r="E32" s="42"/>
      <c r="F32" s="42"/>
      <c r="G32" s="42"/>
      <c r="H32" s="42">
        <f t="shared" si="0"/>
        <v>233055.59</v>
      </c>
    </row>
    <row r="33" spans="1:8" ht="15.6" customHeight="1" x14ac:dyDescent="0.25">
      <c r="A33" s="41" t="s">
        <v>34</v>
      </c>
      <c r="B33" s="42"/>
      <c r="C33" s="42"/>
      <c r="D33" s="42"/>
      <c r="E33" s="42">
        <v>21691.38</v>
      </c>
      <c r="F33" s="42"/>
      <c r="G33" s="42"/>
      <c r="H33" s="42">
        <f t="shared" si="0"/>
        <v>21691.38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17162905.440000001</v>
      </c>
      <c r="C38" s="43">
        <f t="shared" ref="C38:G38" si="2">SUM(C11:C37)</f>
        <v>204921.58</v>
      </c>
      <c r="D38" s="43">
        <f t="shared" si="2"/>
        <v>0</v>
      </c>
      <c r="E38" s="43">
        <f t="shared" si="2"/>
        <v>4440592.82</v>
      </c>
      <c r="F38" s="43">
        <f t="shared" si="2"/>
        <v>0</v>
      </c>
      <c r="G38" s="43">
        <f t="shared" si="2"/>
        <v>0</v>
      </c>
      <c r="H38" s="43">
        <f>SUM(H11:H37)</f>
        <v>21808419.84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  <c r="H43" s="48">
        <v>3394946.97</v>
      </c>
    </row>
    <row r="44" spans="1:8" ht="15.75" x14ac:dyDescent="0.25">
      <c r="A44" s="2"/>
      <c r="B44" s="3"/>
      <c r="C44" s="3"/>
      <c r="D44" s="3"/>
      <c r="E44" s="3"/>
      <c r="H44" s="48">
        <v>16.12</v>
      </c>
    </row>
    <row r="45" spans="1:8" ht="15.75" x14ac:dyDescent="0.25">
      <c r="A45" s="2"/>
      <c r="B45" s="3"/>
      <c r="C45" s="3"/>
      <c r="D45" s="3"/>
      <c r="E45" s="3"/>
      <c r="H45" s="48">
        <v>256764.97</v>
      </c>
    </row>
    <row r="46" spans="1:8" x14ac:dyDescent="0.25">
      <c r="H46" s="48">
        <v>726356.64</v>
      </c>
    </row>
    <row r="47" spans="1:8" x14ac:dyDescent="0.25">
      <c r="H47" s="48">
        <v>14583883.199999999</v>
      </c>
    </row>
    <row r="48" spans="1:8" x14ac:dyDescent="0.25">
      <c r="H48" s="48">
        <v>1495467</v>
      </c>
    </row>
    <row r="49" spans="8:8" x14ac:dyDescent="0.25">
      <c r="H49" s="48">
        <v>174387</v>
      </c>
    </row>
    <row r="50" spans="8:8" x14ac:dyDescent="0.25">
      <c r="H50" s="48">
        <v>311271.90999999997</v>
      </c>
    </row>
    <row r="51" spans="8:8" x14ac:dyDescent="0.25">
      <c r="H51" s="48">
        <v>2160.9</v>
      </c>
    </row>
    <row r="52" spans="8:8" x14ac:dyDescent="0.25">
      <c r="H52" s="48">
        <v>396851.85</v>
      </c>
    </row>
    <row r="53" spans="8:8" x14ac:dyDescent="0.25">
      <c r="H53" s="48">
        <v>332826</v>
      </c>
    </row>
    <row r="54" spans="8:8" x14ac:dyDescent="0.25">
      <c r="H54" s="48">
        <v>95947</v>
      </c>
    </row>
    <row r="55" spans="8:8" x14ac:dyDescent="0.25">
      <c r="H55" s="48">
        <v>18749.599999999999</v>
      </c>
    </row>
    <row r="56" spans="8:8" x14ac:dyDescent="0.25">
      <c r="H56" s="48">
        <v>12542.5</v>
      </c>
    </row>
    <row r="57" spans="8:8" x14ac:dyDescent="0.25">
      <c r="H57" s="48">
        <v>6248.18</v>
      </c>
    </row>
    <row r="58" spans="8:8" x14ac:dyDescent="0.25">
      <c r="H58" s="48">
        <f>SUM(H43:H57)</f>
        <v>21808419.84</v>
      </c>
    </row>
    <row r="60" spans="8:8" x14ac:dyDescent="0.25">
      <c r="H60" s="49">
        <f>+H38-H58</f>
        <v>0</v>
      </c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BEA8FE5B-DB6F-4E8C-A28A-1549FB6751B2}"/>
</file>

<file path=customXml/itemProps2.xml><?xml version="1.0" encoding="utf-8"?>
<ds:datastoreItem xmlns:ds="http://schemas.openxmlformats.org/officeDocument/2006/customXml" ds:itemID="{0FB36753-BC8B-417B-9C6E-77031213B9F3}"/>
</file>

<file path=customXml/itemProps3.xml><?xml version="1.0" encoding="utf-8"?>
<ds:datastoreItem xmlns:ds="http://schemas.openxmlformats.org/officeDocument/2006/customXml" ds:itemID="{FFE7B977-7FBB-4855-902F-A28C30A6CB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2017-09-28T22:50:24Z</cp:lastPrinted>
  <dcterms:created xsi:type="dcterms:W3CDTF">2016-09-08T21:10:52Z</dcterms:created>
  <dcterms:modified xsi:type="dcterms:W3CDTF">2017-10-02T15:02:07Z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24000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