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9" i="1"/>
  <c r="E11" i="1"/>
  <c r="H36" i="1"/>
  <c r="H35" i="1"/>
  <c r="G38" i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B38" i="1"/>
  <c r="H11" i="1"/>
  <c r="H38" i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<sst xmlns="http://schemas.openxmlformats.org/spreadsheetml/2006/main" count="51" uniqueCount="51">
  <si>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</si>
  <si>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</si>
  <si>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</si>
  <si>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</si>
  <si>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</si>
  <si>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</si>
  <si>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</si>
  <si>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</si>
  <si>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</si>
  <si>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</si>
  <si>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</si>
  <si>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</si>
  <si>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</si>
  <si>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</si>
  <si>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</si>
  <si>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</si>
  <si>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</si>
  <si>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</si>
  <si>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</si>
  <si>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</si>
  <si>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</si>
  <si>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</si>
  <si>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</si>
  <si>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</si>
  <si>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</si>
  <si>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</si>
  <si>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</si>
  <si>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</si>
  <si>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</si>
  <si>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</si>
  <si>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</si>
  <si>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</si>
  <si>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</si>
  <si>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</si>
  <si>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</si>
  <si>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</si>
  <si>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</si>
  <si>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</si>
  <si>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</si>
  <si>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</si>
  <si>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</si>
  <si>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</si>
  <si>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</si>
  <si>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</si>
  <si>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Leflore County Schools</t>
  </si>
  <si>
    <t>Ilean Richards Ed.D.</t>
  </si>
  <si>
    <t>1901 Hwy 82 W</t>
  </si>
  <si>
    <t>Greenwood, MS 38930</t>
  </si>
  <si>
    <t>662-453-6634</t>
  </si>
  <si>
    <t>cmasoniii@lefcsd.org</t>
  </si>
  <si>
    <r>
      <t>Fiscal Year Ending _______________</t>
    </r>
    <r>
      <rPr>
        <b/>
        <u/>
        <sz val="11"/>
        <color theme="1"/>
        <rFont val="Calibri"/>
        <family val="2"/>
        <scheme val="minor"/>
      </rPr>
      <t>6/30/2017</t>
    </r>
    <r>
      <rPr>
        <b/>
        <sz val="11"/>
        <color theme="1"/>
        <rFont val="Calibri"/>
        <family val="2"/>
        <scheme val="minor"/>
      </rPr>
      <t>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</si>
</sst>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masoniii@lefc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4200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f>4704721.57+214904.93+242982.33+124619.19</f>
        <v>5287228.0200000005</v>
      </c>
      <c r="F11" s="42"/>
      <c r="G11" s="42"/>
      <c r="H11" s="42">
        <f>SUM(B11:G11)</f>
        <v>5287228.0200000005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123691.73</v>
      </c>
      <c r="D15" s="42"/>
      <c r="E15" s="42"/>
      <c r="F15" s="42"/>
      <c r="G15" s="42"/>
      <c r="H15" s="42">
        <f t="shared" si="0"/>
        <v>123691.73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14050</v>
      </c>
      <c r="C18" s="42"/>
      <c r="D18" s="42"/>
      <c r="E18" s="42"/>
      <c r="F18" s="42"/>
      <c r="G18" s="42"/>
      <c r="H18" s="42">
        <f t="shared" si="0"/>
        <v>14050</v>
      </c>
    </row>
    <row r="19" spans="1:8" ht="15.6" customHeight="1" x14ac:dyDescent="0.25">
      <c r="A19" s="41" t="s">
        <v>21</v>
      </c>
      <c r="B19" s="42">
        <f>8275350.86+1700551.96+181717.31+184950.99+591566.88+44920.79</f>
        <v>10979058.790000001</v>
      </c>
      <c r="C19" s="42"/>
      <c r="D19" s="42"/>
      <c r="E19" s="42"/>
      <c r="F19" s="42"/>
      <c r="G19" s="42"/>
      <c r="H19" s="42">
        <f t="shared" si="0"/>
        <v>10979058.790000001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f>81694+30246.39</f>
        <v>111940.39</v>
      </c>
      <c r="C22" s="42"/>
      <c r="D22" s="42"/>
      <c r="E22" s="42"/>
      <c r="F22" s="42"/>
      <c r="G22" s="42"/>
      <c r="H22" s="42">
        <f t="shared" si="0"/>
        <v>111940.39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233329.07</v>
      </c>
      <c r="C25" s="42"/>
      <c r="D25" s="42"/>
      <c r="E25" s="42"/>
      <c r="F25" s="42"/>
      <c r="G25" s="42"/>
      <c r="H25" s="42">
        <f t="shared" si="0"/>
        <v>233329.07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17505.509999999998</v>
      </c>
      <c r="C28" s="42"/>
      <c r="D28" s="42"/>
      <c r="E28" s="42"/>
      <c r="F28" s="42"/>
      <c r="G28" s="42"/>
      <c r="H28" s="42">
        <f t="shared" si="0"/>
        <v>17505.509999999998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6873.02</v>
      </c>
      <c r="C30" s="42"/>
      <c r="D30" s="42"/>
      <c r="E30" s="42"/>
      <c r="F30" s="42"/>
      <c r="G30" s="42"/>
      <c r="H30" s="42">
        <f t="shared" si="0"/>
        <v>6873.02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91041.62</v>
      </c>
      <c r="C32" s="42"/>
      <c r="D32" s="42"/>
      <c r="E32" s="42"/>
      <c r="F32" s="42"/>
      <c r="G32" s="42"/>
      <c r="H32" s="42">
        <f t="shared" si="0"/>
        <v>91041.62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>
        <v>52033.25</v>
      </c>
      <c r="C34" s="42"/>
      <c r="D34" s="42"/>
      <c r="E34" s="42"/>
      <c r="F34" s="42"/>
      <c r="G34" s="42"/>
      <c r="H34" s="42">
        <f t="shared" si="0"/>
        <v>52033.25</v>
      </c>
    </row>
    <row r="35" spans="1:8" ht="15.6" customHeight="1" x14ac:dyDescent="0.25">
      <c r="A35" s="41" t="s">
        <v>36</v>
      </c>
      <c r="B35" s="42">
        <v>594.01</v>
      </c>
      <c r="C35" s="42"/>
      <c r="D35" s="42"/>
      <c r="E35" s="42"/>
      <c r="F35" s="42"/>
      <c r="G35" s="42"/>
      <c r="H35" s="42">
        <f t="shared" ref="H35:H36" si="1">SUM(B35:G35)</f>
        <v>594.01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11506425.66</v>
      </c>
      <c r="C38" s="43">
        <f t="shared" ref="C38:G38" si="2">SUM(C11:C37)</f>
        <v>123691.73</v>
      </c>
      <c r="D38" s="43">
        <f t="shared" si="2"/>
        <v>0</v>
      </c>
      <c r="E38" s="43">
        <f t="shared" si="2"/>
        <v>5287228.0200000005</v>
      </c>
      <c r="F38" s="43">
        <f t="shared" si="2"/>
        <v>0</v>
      </c>
      <c r="G38" s="43">
        <f t="shared" si="2"/>
        <v>0</v>
      </c>
      <c r="H38" s="43">
        <f>SUM(H11:H37)</f>
        <v>16917345.410000004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CE56602A-FC9B-4000-8BA6-1602C2448243}"/>
</file>

<file path=customXml/itemProps2.xml><?xml version="1.0" encoding="utf-8"?>
<ds:datastoreItem xmlns:ds="http://schemas.openxmlformats.org/officeDocument/2006/customXml" ds:itemID="{3CF40133-F2E6-4F53-8C38-5FCE065B10DE}"/>
</file>

<file path=customXml/itemProps3.xml><?xml version="1.0" encoding="utf-8"?>
<ds:datastoreItem xmlns:ds="http://schemas.openxmlformats.org/officeDocument/2006/customXml" ds:itemID="{0DEF82A9-B631-4F35-87C9-AEFFA1AC78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2017-09-11T15:47:32Z</cp:lastPrinted>
  <dcterms:created xsi:type="dcterms:W3CDTF">2016-09-08T21:10:52Z</dcterms:created>
  <dcterms:modified xsi:type="dcterms:W3CDTF">2017-09-22T13:44:46Z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