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23040" windowHeight="936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5" i="1"/>
  <c r="B19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<sst xmlns="http://schemas.openxmlformats.org/spreadsheetml/2006/main" count="51" uniqueCount="51">
  <si>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</si>
  <si>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</si>
  <si>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</si>
  <si>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</si>
  <si>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</si>
  <si>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</si>
  <si>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</si>
  <si>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</si>
  <si>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</si>
  <si>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</si>
  <si>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</si>
  <si>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</si>
  <si>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</si>
  <si>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</si>
  <si>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</si>
  <si>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</si>
  <si>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</si>
  <si>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</si>
  <si>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</si>
  <si>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</si>
  <si>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</si>
  <si>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</si>
  <si>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</si>
  <si>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</si>
  <si>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</si>
  <si>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</si>
  <si>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</si>
  <si>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</si>
  <si>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</si>
  <si>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</si>
  <si>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</si>
  <si>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</si>
  <si>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</si>
  <si>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</si>
  <si>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</si>
  <si>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</si>
  <si>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</si>
  <si>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</si>
  <si>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</si>
  <si>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</si>
  <si>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</si>
  <si>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</si>
  <si>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</si>
  <si>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</si>
  <si>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</si>
  <si>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>Lee County School District</t>
  </si>
  <si>
    <t>Jimmy Weeks</t>
  </si>
  <si>
    <t>PO Box 1280, Tupelo, MS  38802</t>
  </si>
  <si>
    <t>(662) 841-9144</t>
  </si>
  <si>
    <t>michael.martin@leecountyschools.us</t>
  </si>
  <si>
    <t>Revenue in Lieu of Taxes is paid to the district by the PUL Allaince (Toyota) through the Lee County Chancery Clerk.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</si>
</sst>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.martin@leecountyschool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29"/>
      <c r="E4" s="30" t="s">
        <v>1</v>
      </c>
      <c r="F4" s="31">
        <v>4100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48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49</v>
      </c>
      <c r="G6" s="37"/>
      <c r="H6" s="27"/>
    </row>
    <row r="7" spans="1:8" x14ac:dyDescent="0.25">
      <c r="A7" s="38"/>
      <c r="B7" s="32"/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16730158.66</v>
      </c>
      <c r="F11" s="41"/>
      <c r="G11" s="41"/>
      <c r="H11" s="41">
        <f>SUM(B11:G11)</f>
        <v>16730158.66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>
        <v>218952</v>
      </c>
      <c r="H13" s="41">
        <f t="shared" si="0"/>
        <v>218952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438850.43</v>
      </c>
      <c r="D15" s="41"/>
      <c r="E15" s="41"/>
      <c r="F15" s="41"/>
      <c r="G15" s="41"/>
      <c r="H15" s="41">
        <f t="shared" si="0"/>
        <v>438850.43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1255323</v>
      </c>
      <c r="C17" s="41"/>
      <c r="D17" s="41"/>
      <c r="E17" s="41"/>
      <c r="F17" s="41"/>
      <c r="G17" s="41"/>
      <c r="H17" s="41">
        <f t="shared" si="0"/>
        <v>1255323</v>
      </c>
    </row>
    <row r="18" spans="1:8" ht="15.6" customHeight="1" x14ac:dyDescent="0.25">
      <c r="A18" s="40" t="s">
        <v>20</v>
      </c>
      <c r="B18" s="41">
        <v>37600</v>
      </c>
      <c r="C18" s="41"/>
      <c r="D18" s="41"/>
      <c r="E18" s="41"/>
      <c r="F18" s="41"/>
      <c r="G18" s="41"/>
      <c r="H18" s="41">
        <f t="shared" si="0"/>
        <v>37600</v>
      </c>
    </row>
    <row r="19" spans="1:8" ht="15.6" customHeight="1" x14ac:dyDescent="0.25">
      <c r="A19" s="40" t="s">
        <v>21</v>
      </c>
      <c r="B19" s="41">
        <f>75871+30135230+3053703+5856.2</f>
        <v>33270660.199999999</v>
      </c>
      <c r="C19" s="41"/>
      <c r="D19" s="41"/>
      <c r="E19" s="41"/>
      <c r="F19" s="41"/>
      <c r="G19" s="41"/>
      <c r="H19" s="41">
        <f t="shared" si="0"/>
        <v>33270660.199999999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188142</v>
      </c>
      <c r="C22" s="41"/>
      <c r="D22" s="41"/>
      <c r="E22" s="41"/>
      <c r="F22" s="41"/>
      <c r="G22" s="41"/>
      <c r="H22" s="41">
        <f t="shared" si="0"/>
        <v>188142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f>46382.36+326521.67+8373.73</f>
        <v>381277.75999999995</v>
      </c>
      <c r="C25" s="41"/>
      <c r="D25" s="41"/>
      <c r="E25" s="41"/>
      <c r="F25" s="41"/>
      <c r="G25" s="41"/>
      <c r="H25" s="41">
        <f t="shared" si="0"/>
        <v>381277.75999999995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32216.95</v>
      </c>
      <c r="C28" s="41"/>
      <c r="D28" s="41"/>
      <c r="E28" s="41"/>
      <c r="F28" s="41"/>
      <c r="G28" s="41"/>
      <c r="H28" s="41">
        <f t="shared" si="0"/>
        <v>32216.95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f>90500+673244.96+72000</f>
        <v>835744.96</v>
      </c>
      <c r="C32" s="41"/>
      <c r="D32" s="41">
        <v>1728</v>
      </c>
      <c r="E32" s="41"/>
      <c r="F32" s="41"/>
      <c r="G32" s="41"/>
      <c r="H32" s="41">
        <f t="shared" si="0"/>
        <v>837472.96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36000964.870000005</v>
      </c>
      <c r="C38" s="42">
        <f t="shared" ref="C38:G38" si="2">SUM(C11:C37)</f>
        <v>438850.43</v>
      </c>
      <c r="D38" s="42">
        <f t="shared" si="2"/>
        <v>1728</v>
      </c>
      <c r="E38" s="42">
        <f t="shared" si="2"/>
        <v>16730158.66</v>
      </c>
      <c r="F38" s="42">
        <f t="shared" si="2"/>
        <v>0</v>
      </c>
      <c r="G38" s="42">
        <f t="shared" si="2"/>
        <v>218952</v>
      </c>
      <c r="H38" s="42">
        <f>SUM(H11:H37)</f>
        <v>53390653.960000001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50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30455DC-C514-4E0F-B345-FFD669D48E92}"/>
</file>

<file path=customXml/itemProps2.xml><?xml version="1.0" encoding="utf-8"?>
<ds:datastoreItem xmlns:ds="http://schemas.openxmlformats.org/officeDocument/2006/customXml" ds:itemID="{DB044A06-0E13-4CB3-9EEC-7266DD2A2BFB}"/>
</file>

<file path=customXml/itemProps3.xml><?xml version="1.0" encoding="utf-8"?>
<ds:datastoreItem xmlns:ds="http://schemas.openxmlformats.org/officeDocument/2006/customXml" ds:itemID="{BA414253-B279-4322-850C-C203AF72D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2017-09-25T20:54:06Z</cp:lastPrinted>
  <dcterms:created xsi:type="dcterms:W3CDTF">2016-09-08T21:10:52Z</dcterms:created>
  <dcterms:modified xsi:type="dcterms:W3CDTF">2017-09-25T22:43:07Z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