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15120" windowHeight="1137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<sst xmlns="http://schemas.openxmlformats.org/spreadsheetml/2006/main" count="55" uniqueCount="53">
  <si>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</si>
  <si>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</si>
  <si>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</si>
  <si>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</si>
  <si>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</si>
  <si>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</si>
  <si>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</si>
  <si>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</si>
  <si>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</si>
  <si>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</si>
  <si>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</si>
  <si>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</si>
  <si>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</si>
  <si>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</si>
  <si>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</si>
  <si>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</si>
  <si>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</si>
  <si>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</si>
  <si>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</si>
  <si>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</si>
  <si>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</si>
  <si>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</si>
  <si>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</si>
  <si>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</si>
  <si>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</si>
  <si>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</si>
  <si>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</si>
  <si>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</si>
  <si>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</si>
  <si>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</si>
  <si>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</si>
  <si>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</si>
  <si>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</si>
  <si>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</si>
  <si>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</si>
  <si>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</si>
  <si>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</si>
  <si>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</si>
  <si>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</si>
  <si>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</si>
  <si>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Itawamba County</t>
  </si>
  <si>
    <t>Phone Number: 662-862-3421</t>
  </si>
  <si>
    <t>E-mail:  mclouse@itawambacoms.com</t>
  </si>
  <si>
    <t>Population:  23,600</t>
  </si>
  <si>
    <t>Address:  P.O. Box 776 Fulton, MS 38843</t>
  </si>
  <si>
    <t>From:  10/1/2016</t>
  </si>
  <si>
    <t>To:  9/30/17</t>
  </si>
  <si>
    <t>DOI Treasury</t>
  </si>
  <si>
    <t>IRS</t>
  </si>
  <si>
    <t>State Treasury</t>
  </si>
  <si>
    <t>Print Name and Title:  Michelle Clouse, Chancery Clerk</t>
  </si>
  <si>
    <t>Signature: /s/ Michelle Clouse</t>
  </si>
  <si>
    <t>Date:  2/15/2018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</si>
</sst>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44</v>
      </c>
      <c r="C10" s="1"/>
      <c r="D10" s="1"/>
      <c r="E10" s="1"/>
      <c r="F10" s="1"/>
      <c r="G10" s="4" t="s">
        <v>42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43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>
        <v>6964544</v>
      </c>
      <c r="G16" s="5"/>
      <c r="H16" s="5"/>
      <c r="I16" s="17"/>
      <c r="J16" s="6">
        <v>6964544</v>
      </c>
    </row>
    <row r="17" spans="2:10" ht="18" customHeight="1" x14ac:dyDescent="0.25">
      <c r="B17" s="18" t="s">
        <v>27</v>
      </c>
      <c r="C17" s="5">
        <v>432984</v>
      </c>
      <c r="D17" s="5"/>
      <c r="E17" s="17"/>
      <c r="F17" s="5"/>
      <c r="G17" s="5"/>
      <c r="H17" s="5"/>
      <c r="I17" s="17"/>
      <c r="J17" s="6">
        <f t="shared" ref="J17:J41" si="0">C17+D17+F17+G17+H17</f>
        <v>432984</v>
      </c>
    </row>
    <row r="18" spans="2:10" ht="18" customHeight="1" x14ac:dyDescent="0.25">
      <c r="B18" s="14" t="s">
        <v>9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>
        <v>144678</v>
      </c>
      <c r="D25" s="5">
        <v>55695</v>
      </c>
      <c r="E25" s="17" t="s">
        <v>47</v>
      </c>
      <c r="F25" s="5"/>
      <c r="G25" s="5"/>
      <c r="H25" s="5">
        <v>158</v>
      </c>
      <c r="I25" s="17" t="s">
        <v>48</v>
      </c>
      <c r="J25" s="6">
        <f t="shared" si="0"/>
        <v>200531</v>
      </c>
    </row>
    <row r="26" spans="2:10" ht="18" customHeight="1" x14ac:dyDescent="0.25">
      <c r="B26" s="14" t="s">
        <v>18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21</v>
      </c>
      <c r="C27" s="5">
        <v>26046</v>
      </c>
      <c r="D27" s="5"/>
      <c r="E27" s="17"/>
      <c r="F27" s="5"/>
      <c r="G27" s="5"/>
      <c r="H27" s="5"/>
      <c r="I27" s="17"/>
      <c r="J27" s="6">
        <f t="shared" si="0"/>
        <v>26046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28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 x14ac:dyDescent="0.25">
      <c r="B33" s="14" t="s">
        <v>35</v>
      </c>
      <c r="C33" s="5"/>
      <c r="D33" s="5">
        <v>105708</v>
      </c>
      <c r="E33" s="17" t="s">
        <v>49</v>
      </c>
      <c r="F33" s="5">
        <v>276896</v>
      </c>
      <c r="G33" s="5"/>
      <c r="H33" s="5"/>
      <c r="I33" s="17"/>
      <c r="J33" s="6">
        <f t="shared" si="0"/>
        <v>382604</v>
      </c>
    </row>
    <row r="34" spans="2:11" ht="18" customHeight="1" x14ac:dyDescent="0.25">
      <c r="B34" s="14" t="s">
        <v>19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29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>
        <v>558508</v>
      </c>
      <c r="E37" s="17" t="s">
        <v>49</v>
      </c>
      <c r="F37" s="7"/>
      <c r="G37" s="7"/>
      <c r="H37" s="7"/>
      <c r="I37" s="17"/>
      <c r="J37" s="6">
        <f t="shared" si="0"/>
        <v>558508</v>
      </c>
    </row>
    <row r="38" spans="2:11" ht="18" customHeight="1" x14ac:dyDescent="0.25">
      <c r="B38" s="18" t="s">
        <v>16</v>
      </c>
      <c r="C38" s="7"/>
      <c r="D38" s="7">
        <v>10352</v>
      </c>
      <c r="E38" s="17" t="s">
        <v>49</v>
      </c>
      <c r="F38" s="7"/>
      <c r="G38" s="7"/>
      <c r="H38" s="7"/>
      <c r="I38" s="17"/>
      <c r="J38" s="6">
        <f t="shared" si="0"/>
        <v>10352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603708</v>
      </c>
      <c r="D42" s="9">
        <f>SUM(D16:D41)</f>
        <v>730263</v>
      </c>
      <c r="E42" s="16"/>
      <c r="F42" s="9">
        <f>SUM(F16:F41)</f>
        <v>7241440</v>
      </c>
      <c r="G42" s="9">
        <f>SUM(G16:G41)</f>
        <v>0</v>
      </c>
      <c r="H42" s="9">
        <f>SUM(H16:H41)</f>
        <v>158</v>
      </c>
      <c r="I42" s="16"/>
      <c r="J42" s="9">
        <f>SUM(J16:J41)</f>
        <v>8575569</v>
      </c>
    </row>
    <row r="43" spans="2:11" ht="18" customHeight="1" x14ac:dyDescent="0.25">
      <c r="K43" s="2"/>
    </row>
    <row r="44" spans="2:11" ht="18" customHeight="1" x14ac:dyDescent="0.25">
      <c r="B44" s="4" t="s">
        <v>50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51</v>
      </c>
      <c r="C46" s="1"/>
      <c r="D46" s="1"/>
      <c r="E46" s="4" t="s">
        <v>52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2FA2EBE-C3F1-4B06-8E07-612AD0D89D80}"/>
</file>

<file path=customXml/itemProps2.xml><?xml version="1.0" encoding="utf-8"?>
<ds:datastoreItem xmlns:ds="http://schemas.openxmlformats.org/officeDocument/2006/customXml" ds:itemID="{0568B1AD-CD3C-4104-A6B0-DF830708C6CC}"/>
</file>

<file path=customXml/itemProps3.xml><?xml version="1.0" encoding="utf-8"?>
<ds:datastoreItem xmlns:ds="http://schemas.openxmlformats.org/officeDocument/2006/customXml" ds:itemID="{B6AE1347-7F0D-4BC5-91C9-D06D36E21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2018-02-22T14:55:55Z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