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6650" windowHeight="837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19" i="1"/>
  <c r="B32" i="1"/>
  <c r="B22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<sst xmlns="http://schemas.openxmlformats.org/spreadsheetml/2006/main" count="51" uniqueCount="51">
  <si>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</si>
  <si>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</si>
  <si>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</si>
  <si>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</si>
  <si>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</si>
  <si>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</si>
  <si>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</si>
  <si>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</si>
  <si>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</si>
  <si>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</si>
  <si>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</si>
  <si>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</si>
  <si>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</si>
  <si>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</si>
  <si>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</si>
  <si>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</si>
  <si>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</si>
  <si>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</si>
  <si>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</si>
  <si>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</si>
  <si>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</si>
  <si>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</si>
  <si>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</si>
  <si>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</si>
  <si>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</si>
  <si>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</si>
  <si>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</si>
  <si>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</si>
  <si>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</si>
  <si>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</si>
  <si>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</si>
  <si>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</si>
  <si>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</si>
  <si>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</si>
  <si>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</si>
  <si>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</si>
  <si>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</si>
  <si>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</si>
  <si>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</si>
  <si>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</si>
  <si>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</si>
  <si>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</si>
  <si>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</si>
  <si>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</si>
  <si>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</si>
  <si>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Hattiesburg Public School District</t>
  </si>
  <si>
    <t>Robert Williams</t>
  </si>
  <si>
    <t>301 Mamie Street</t>
  </si>
  <si>
    <t>Hattiesburg, MS  39401</t>
  </si>
  <si>
    <t>601-582-5078</t>
  </si>
  <si>
    <t>bonnie.granger@hattiesburgpsd.com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</si>
</sst>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2" applyBorder="1"/>
    <xf numFmtId="43" fontId="6" fillId="0" borderId="0" xfId="1" applyFont="1" applyFill="1"/>
    <xf numFmtId="43" fontId="6" fillId="0" borderId="3" xfId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nnie.granger@hattiesburgps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50" t="s">
        <v>38</v>
      </c>
      <c r="B1" s="51"/>
      <c r="C1" s="51"/>
      <c r="D1" s="51"/>
      <c r="E1" s="51"/>
      <c r="F1" s="51"/>
      <c r="G1" s="51"/>
      <c r="H1" s="52"/>
    </row>
    <row r="2" spans="1:8" x14ac:dyDescent="0.25">
      <c r="A2" s="54" t="s">
        <v>37</v>
      </c>
      <c r="B2" s="55"/>
      <c r="C2" s="55"/>
      <c r="D2" s="55"/>
      <c r="E2" s="55"/>
      <c r="F2" s="55"/>
      <c r="G2" s="55"/>
      <c r="H2" s="56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3" t="s">
        <v>45</v>
      </c>
      <c r="C4" s="53"/>
      <c r="D4" s="30"/>
      <c r="E4" s="31" t="s">
        <v>1</v>
      </c>
      <c r="F4" s="32">
        <v>1820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42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7" t="s">
        <v>8</v>
      </c>
      <c r="C9" s="57"/>
      <c r="D9" s="57"/>
      <c r="E9" s="57"/>
      <c r="F9" s="57"/>
      <c r="G9" s="57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44</v>
      </c>
      <c r="E10" s="46" t="s">
        <v>12</v>
      </c>
      <c r="F10" s="46" t="s">
        <v>13</v>
      </c>
      <c r="G10" s="46" t="s">
        <v>39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f>16879006.93-733.83+697523.7+1458170.27</f>
        <v>19033967.07</v>
      </c>
      <c r="G11" s="42"/>
      <c r="H11" s="42">
        <f>SUM(B11:G11)</f>
        <v>19033967.07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>
        <v>56104.1</v>
      </c>
      <c r="F13" s="42"/>
      <c r="G13" s="42"/>
      <c r="H13" s="42">
        <f t="shared" si="0"/>
        <v>56104.1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8">
        <v>266939.40000000002</v>
      </c>
      <c r="D15" s="42"/>
      <c r="E15" s="42"/>
      <c r="F15" s="42"/>
      <c r="G15" s="42"/>
      <c r="H15" s="42">
        <f t="shared" si="0"/>
        <v>266939.40000000002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9">
        <v>7800</v>
      </c>
      <c r="C18" s="42"/>
      <c r="D18" s="42"/>
      <c r="E18" s="42"/>
      <c r="F18" s="42"/>
      <c r="G18" s="42"/>
      <c r="H18" s="42">
        <f t="shared" si="0"/>
        <v>7800</v>
      </c>
    </row>
    <row r="19" spans="1:8" ht="15.6" customHeight="1" x14ac:dyDescent="0.25">
      <c r="A19" s="41" t="s">
        <v>21</v>
      </c>
      <c r="B19" s="48">
        <f>19027802.35-294487</f>
        <v>18733315.350000001</v>
      </c>
      <c r="C19" s="42"/>
      <c r="D19" s="42"/>
      <c r="E19" s="42"/>
      <c r="F19" s="42"/>
      <c r="G19" s="42"/>
      <c r="H19" s="42">
        <f t="shared" si="0"/>
        <v>18733315.350000001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f>294487+173863+30871.2</f>
        <v>499221.2</v>
      </c>
      <c r="C22" s="42"/>
      <c r="D22" s="42"/>
      <c r="E22" s="42"/>
      <c r="F22" s="42"/>
      <c r="G22" s="42"/>
      <c r="H22" s="42">
        <f t="shared" si="0"/>
        <v>499221.2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383458.23</v>
      </c>
      <c r="C25" s="42"/>
      <c r="D25" s="42"/>
      <c r="E25" s="42"/>
      <c r="F25" s="42"/>
      <c r="G25" s="42"/>
      <c r="H25" s="42">
        <f t="shared" si="0"/>
        <v>383458.23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30356.2</v>
      </c>
      <c r="C28" s="42"/>
      <c r="D28" s="42"/>
      <c r="E28" s="42"/>
      <c r="F28" s="42"/>
      <c r="G28" s="42"/>
      <c r="H28" s="42">
        <f t="shared" si="0"/>
        <v>30356.2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105420.07</v>
      </c>
      <c r="C30" s="42"/>
      <c r="D30" s="42"/>
      <c r="E30" s="42"/>
      <c r="F30" s="42"/>
      <c r="G30" s="42"/>
      <c r="H30" s="42">
        <f t="shared" si="0"/>
        <v>105420.07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40</v>
      </c>
      <c r="B32" s="42">
        <f>53654.19+8168.82+215693.81+4968.81+66666.66+26763.5+144378</f>
        <v>520293.79000000004</v>
      </c>
      <c r="C32" s="42"/>
      <c r="D32" s="42"/>
      <c r="E32" s="42"/>
      <c r="F32" s="42"/>
      <c r="G32" s="42"/>
      <c r="H32" s="42">
        <f t="shared" si="0"/>
        <v>520293.79000000004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79653.740000000005</v>
      </c>
      <c r="C34" s="42"/>
      <c r="D34" s="42"/>
      <c r="E34" s="42"/>
      <c r="F34" s="42"/>
      <c r="G34" s="42"/>
      <c r="H34" s="42">
        <f t="shared" si="0"/>
        <v>79653.740000000005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20359518.579999998</v>
      </c>
      <c r="C38" s="43">
        <f t="shared" ref="C38:G38" si="2">SUM(C11:C37)</f>
        <v>266939.40000000002</v>
      </c>
      <c r="D38" s="43">
        <f t="shared" si="2"/>
        <v>0</v>
      </c>
      <c r="E38" s="43">
        <f t="shared" si="2"/>
        <v>56104.1</v>
      </c>
      <c r="F38" s="43">
        <f t="shared" si="2"/>
        <v>19033967.07</v>
      </c>
      <c r="G38" s="43">
        <f t="shared" si="2"/>
        <v>0</v>
      </c>
      <c r="H38" s="43">
        <f>SUM(H11:H37)</f>
        <v>39716529.150000006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41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43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3EC12C0-41AE-4290-9501-52C21F648919}"/>
</file>

<file path=customXml/itemProps2.xml><?xml version="1.0" encoding="utf-8"?>
<ds:datastoreItem xmlns:ds="http://schemas.openxmlformats.org/officeDocument/2006/customXml" ds:itemID="{763CE8F3-2F48-48A5-97F6-6F6533650E11}"/>
</file>

<file path=customXml/itemProps3.xml><?xml version="1.0" encoding="utf-8"?>
<ds:datastoreItem xmlns:ds="http://schemas.openxmlformats.org/officeDocument/2006/customXml" ds:itemID="{3D10DDAC-C6AE-494D-B1D3-8974A7341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2017-10-05T21:14:23Z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