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4000" windowHeight="973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1" l="1"/>
  <c r="B24" i="1"/>
  <c r="B21" i="1"/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<sst xmlns="http://schemas.openxmlformats.org/spreadsheetml/2006/main" count="48" uniqueCount="48">
  <si>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</si>
  <si>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</si>
  <si>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</si>
  <si>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</si>
  <si>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</si>
  <si>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</si>
  <si>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</si>
  <si>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</si>
  <si>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</si>
  <si>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</si>
  <si>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</si>
  <si>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</si>
  <si>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</si>
  <si>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</si>
  <si>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</si>
  <si>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</si>
  <si>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</si>
  <si>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</si>
  <si>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</si>
  <si>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</si>
  <si>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</si>
  <si>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</si>
  <si>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</si>
  <si>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</si>
  <si>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</si>
  <si>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</si>
  <si>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</si>
  <si>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</si>
  <si>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</si>
  <si>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</si>
  <si>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</si>
  <si>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</si>
  <si>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</si>
  <si>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</si>
  <si>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</si>
  <si>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</si>
  <si>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</si>
  <si>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</si>
  <si>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</si>
  <si>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</si>
  <si>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</si>
  <si>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</si>
  <si>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>Fiscal Year Ending _</t>
    </r>
    <r>
      <rPr>
        <b/>
        <u/>
        <sz val="14"/>
        <color theme="1"/>
        <rFont val="Calibri"/>
        <family val="2"/>
        <scheme val="minor"/>
      </rPr>
      <t>06/30/2017</t>
    </r>
    <r>
      <rPr>
        <b/>
        <sz val="14"/>
        <color theme="1"/>
        <rFont val="Calibri"/>
        <family val="2"/>
        <scheme val="minor"/>
      </rPr>
      <t>_</t>
    </r>
  </si>
  <si>
    <t>Forest Municipal School District</t>
  </si>
  <si>
    <t>Dr. Joseph White</t>
  </si>
  <si>
    <t>325 Cleveland St</t>
  </si>
  <si>
    <t>Forest, MS 39074</t>
  </si>
  <si>
    <t>601-469-3250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</si>
</sst>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8" fontId="2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F27" sqref="F2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customWidth="1"/>
  </cols>
  <sheetData>
    <row r="1" spans="1:8" ht="18.75" x14ac:dyDescent="0.3">
      <c r="A1" s="32" t="s">
        <v>11</v>
      </c>
      <c r="B1" s="33"/>
      <c r="C1" s="33"/>
      <c r="D1" s="33"/>
      <c r="E1" s="33"/>
      <c r="F1" s="33"/>
      <c r="G1" s="33"/>
      <c r="H1" s="34"/>
    </row>
    <row r="2" spans="1:8" ht="18.75" x14ac:dyDescent="0.3">
      <c r="A2" s="36" t="s">
        <v>42</v>
      </c>
      <c r="B2" s="37"/>
      <c r="C2" s="37"/>
      <c r="D2" s="37"/>
      <c r="E2" s="37"/>
      <c r="F2" s="37"/>
      <c r="G2" s="37"/>
      <c r="H2" s="38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5" t="s">
        <v>43</v>
      </c>
      <c r="C4" s="35"/>
      <c r="D4" s="8"/>
      <c r="E4" s="8"/>
      <c r="F4" s="15"/>
      <c r="G4" s="12"/>
      <c r="H4" s="13"/>
    </row>
    <row r="5" spans="1:8" ht="18.75" x14ac:dyDescent="0.3">
      <c r="A5" s="14" t="s">
        <v>1</v>
      </c>
      <c r="B5" s="9">
        <v>6220</v>
      </c>
      <c r="C5" s="7"/>
      <c r="D5" s="24"/>
      <c r="E5" s="24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.75" x14ac:dyDescent="0.3">
      <c r="A8" s="14"/>
      <c r="B8" s="6" t="s">
        <v>46</v>
      </c>
      <c r="C8" s="7"/>
      <c r="D8" s="24"/>
      <c r="E8" s="24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.75" x14ac:dyDescent="0.3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">
      <c r="A11" s="14"/>
      <c r="B11" s="39" t="s">
        <v>8</v>
      </c>
      <c r="C11" s="39"/>
      <c r="D11" s="39"/>
      <c r="E11" s="39"/>
      <c r="F11" s="39"/>
      <c r="G11" s="39"/>
      <c r="H11" s="13"/>
    </row>
    <row r="12" spans="1:8" ht="18.75" x14ac:dyDescent="0.3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25">
      <c r="A13" s="26" t="s">
        <v>7</v>
      </c>
      <c r="B13" s="31"/>
      <c r="C13" s="5"/>
      <c r="D13" s="5"/>
      <c r="E13" s="5"/>
      <c r="F13" s="5">
        <v>4397656.67</v>
      </c>
      <c r="G13" s="5"/>
      <c r="H13" s="5">
        <f>SUM(B13:G13)</f>
        <v>4397656.67</v>
      </c>
    </row>
    <row r="14" spans="1:8" ht="15.6" customHeight="1" x14ac:dyDescent="0.25">
      <c r="A14" s="26" t="s">
        <v>4</v>
      </c>
      <c r="B14" s="5"/>
      <c r="C14" s="5"/>
      <c r="D14" s="5"/>
      <c r="E14" s="5"/>
      <c r="F14" s="5"/>
      <c r="G14" s="5"/>
      <c r="H14" s="5">
        <f t="shared" ref="H14:H37" si="0">SUM(B14:G14)</f>
        <v>0</v>
      </c>
    </row>
    <row r="15" spans="1:8" ht="15.6" customHeight="1" x14ac:dyDescent="0.25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20</v>
      </c>
      <c r="B17" s="31">
        <v>78042.3</v>
      </c>
      <c r="C17" s="5"/>
      <c r="D17" s="5"/>
      <c r="E17" s="5"/>
      <c r="F17" s="5"/>
      <c r="G17" s="5"/>
      <c r="H17" s="5">
        <f t="shared" si="0"/>
        <v>78042.3</v>
      </c>
    </row>
    <row r="18" spans="1:8" ht="15.6" customHeight="1" x14ac:dyDescent="0.25">
      <c r="A18" s="26" t="s">
        <v>22</v>
      </c>
      <c r="B18" s="31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23</v>
      </c>
      <c r="B19" s="31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24</v>
      </c>
      <c r="B20" s="31">
        <v>1300</v>
      </c>
      <c r="C20" s="5"/>
      <c r="D20" s="5"/>
      <c r="E20" s="5"/>
      <c r="F20" s="5"/>
      <c r="G20" s="5"/>
      <c r="H20" s="5">
        <f t="shared" si="0"/>
        <v>1300</v>
      </c>
    </row>
    <row r="21" spans="1:8" ht="15.6" customHeight="1" x14ac:dyDescent="0.25">
      <c r="A21" s="26" t="s">
        <v>25</v>
      </c>
      <c r="B21" s="31">
        <f>6082011.86+842525.15+108803+69428.86+6059.62</f>
        <v>7108828.4900000012</v>
      </c>
      <c r="C21" s="5"/>
      <c r="D21" s="5"/>
      <c r="E21" s="5"/>
      <c r="F21" s="5"/>
      <c r="G21" s="5"/>
      <c r="H21" s="5">
        <f t="shared" si="0"/>
        <v>7108828.4900000012</v>
      </c>
    </row>
    <row r="22" spans="1:8" ht="15.6" customHeight="1" x14ac:dyDescent="0.25">
      <c r="A22" s="26" t="s">
        <v>26</v>
      </c>
      <c r="B22" s="31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38</v>
      </c>
      <c r="B23" s="31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27</v>
      </c>
      <c r="B24" s="31">
        <f>57452+12254.8</f>
        <v>69706.8</v>
      </c>
      <c r="C24" s="5"/>
      <c r="D24" s="5"/>
      <c r="E24" s="5"/>
      <c r="F24" s="5"/>
      <c r="G24" s="5"/>
      <c r="H24" s="5">
        <f t="shared" si="0"/>
        <v>69706.8</v>
      </c>
    </row>
    <row r="25" spans="1:8" ht="15.6" customHeight="1" x14ac:dyDescent="0.25">
      <c r="A25" s="26" t="s">
        <v>28</v>
      </c>
      <c r="B25" s="31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29</v>
      </c>
      <c r="B26" s="31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30</v>
      </c>
      <c r="B27" s="31">
        <v>13910.69</v>
      </c>
      <c r="C27" s="5"/>
      <c r="D27" s="5"/>
      <c r="E27" s="5"/>
      <c r="F27" s="5"/>
      <c r="G27" s="5"/>
      <c r="H27" s="5">
        <f t="shared" si="0"/>
        <v>13910.69</v>
      </c>
    </row>
    <row r="28" spans="1:8" ht="15.6" customHeight="1" x14ac:dyDescent="0.25">
      <c r="A28" s="26" t="s">
        <v>31</v>
      </c>
      <c r="B28" s="31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32</v>
      </c>
      <c r="B29" s="31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33</v>
      </c>
      <c r="B30" s="31"/>
      <c r="C30" s="5"/>
      <c r="D30" s="5"/>
      <c r="E30" s="5"/>
      <c r="F30" s="5"/>
      <c r="G30" s="5"/>
      <c r="H30" s="5">
        <f t="shared" si="0"/>
        <v>0</v>
      </c>
    </row>
    <row r="31" spans="1:8" ht="15.6" customHeight="1" x14ac:dyDescent="0.25">
      <c r="A31" s="26" t="s">
        <v>34</v>
      </c>
      <c r="B31" s="31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35</v>
      </c>
      <c r="B32" s="31">
        <v>14337.54</v>
      </c>
      <c r="C32" s="5"/>
      <c r="D32" s="5"/>
      <c r="E32" s="5"/>
      <c r="F32" s="5"/>
      <c r="G32" s="5"/>
      <c r="H32" s="5">
        <f t="shared" si="0"/>
        <v>14337.54</v>
      </c>
    </row>
    <row r="33" spans="1:8" ht="15.6" customHeight="1" x14ac:dyDescent="0.25">
      <c r="A33" s="26" t="s">
        <v>36</v>
      </c>
      <c r="B33" s="31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37</v>
      </c>
      <c r="B34" s="31">
        <f>59232+10000+2918.8</f>
        <v>72150.8</v>
      </c>
      <c r="C34" s="5"/>
      <c r="D34" s="5"/>
      <c r="E34" s="5"/>
      <c r="F34" s="5"/>
      <c r="G34" s="5"/>
      <c r="H34" s="5">
        <f t="shared" si="0"/>
        <v>72150.8</v>
      </c>
    </row>
    <row r="35" spans="1:8" ht="15.6" customHeight="1" x14ac:dyDescent="0.25">
      <c r="A35" s="26" t="s">
        <v>39</v>
      </c>
      <c r="B35" s="31">
        <v>10342.370000000001</v>
      </c>
      <c r="C35" s="5"/>
      <c r="D35" s="5"/>
      <c r="E35" s="5"/>
      <c r="F35" s="5"/>
      <c r="G35" s="5"/>
      <c r="H35" s="5">
        <f t="shared" si="0"/>
        <v>10342.370000000001</v>
      </c>
    </row>
    <row r="36" spans="1:8" ht="15.6" customHeight="1" x14ac:dyDescent="0.25">
      <c r="A36" s="26" t="s">
        <v>40</v>
      </c>
      <c r="B36" s="31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">
      <c r="A38" s="28" t="s">
        <v>9</v>
      </c>
      <c r="B38" s="29">
        <f>SUM(B13:B37)</f>
        <v>7368618.9900000012</v>
      </c>
      <c r="C38" s="29">
        <f t="shared" ref="C38:G38" si="1">SUM(C13:C37)</f>
        <v>0</v>
      </c>
      <c r="D38" s="29">
        <f t="shared" si="1"/>
        <v>0</v>
      </c>
      <c r="E38" s="29">
        <f t="shared" si="1"/>
        <v>0</v>
      </c>
      <c r="F38" s="29">
        <f t="shared" si="1"/>
        <v>4397656.67</v>
      </c>
      <c r="G38" s="29">
        <f t="shared" si="1"/>
        <v>0</v>
      </c>
      <c r="H38" s="30">
        <f>SUM(H13:H37)</f>
        <v>11766275.66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AC4DEF91-90A2-485C-B95E-8F60E4611CBA}"/>
</file>

<file path=customXml/itemProps2.xml><?xml version="1.0" encoding="utf-8"?>
<ds:datastoreItem xmlns:ds="http://schemas.openxmlformats.org/officeDocument/2006/customXml" ds:itemID="{3EF26AD2-6161-43B4-86CB-9C81B8FA2DE4}"/>
</file>

<file path=customXml/itemProps3.xml><?xml version="1.0" encoding="utf-8"?>
<ds:datastoreItem xmlns:ds="http://schemas.openxmlformats.org/officeDocument/2006/customXml" ds:itemID="{A31428C1-33F2-4074-8157-719D7A469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2016-09-09T18:33:28Z</cp:lastPrinted>
  <dcterms:created xsi:type="dcterms:W3CDTF">2016-09-08T21:10:52Z</dcterms:created>
  <dcterms:modified xsi:type="dcterms:W3CDTF">2017-09-18T18:48:07Z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