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29" i="1" l="1"/>
  <c r="C46" i="1" l="1"/>
  <c r="J45" i="1" l="1"/>
  <c r="J44" i="1"/>
  <c r="J43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6" i="1" l="1"/>
  <c r="D46" i="1" l="1"/>
  <c r="H46" i="1" l="1"/>
  <c r="G46" i="1"/>
  <c r="F46" i="1"/>
</calcChain>
</file>

<file path=xl/sharedStrings.xml><?xml version="1.0" encoding="utf-8"?>
<sst xmlns="http://schemas.openxmlformats.org/spreadsheetml/2006/main" count="54" uniqueCount="54">
  <si>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</si>
  <si>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</si>
  <si>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</si>
  <si>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</si>
  <si>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</si>
  <si>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</si>
  <si>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</si>
  <si>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</si>
  <si>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</si>
  <si>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</si>
  <si>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</si>
  <si>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</si>
  <si>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</si>
  <si>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</si>
  <si>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</si>
  <si>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</si>
  <si>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</si>
  <si>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</si>
  <si>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</si>
  <si>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</si>
  <si>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</si>
  <si>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</si>
  <si>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</si>
  <si>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</si>
  <si>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</si>
  <si>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</si>
  <si>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</si>
  <si>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</si>
  <si>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</si>
  <si>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</si>
  <si>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</si>
  <si>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</si>
  <si>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</si>
  <si>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</si>
  <si>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</si>
  <si>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</si>
  <si>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</si>
  <si>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</si>
  <si>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</si>
  <si>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</si>
  <si>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</si>
  <si>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</si>
  <si>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</si>
  <si>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</si>
  <si>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Ethel</t>
  </si>
  <si>
    <t>Address:  P O Box 58, Ethel, MS  39067</t>
  </si>
  <si>
    <t>Phone Number:  662-674-5222</t>
  </si>
  <si>
    <t>E-mail:   cityofethel@bellsouth.net</t>
  </si>
  <si>
    <t>From:  10-01-2016</t>
  </si>
  <si>
    <t>To:  09-30-2017</t>
  </si>
  <si>
    <t>Gasoline Tax</t>
  </si>
  <si>
    <t>Grantor Payments Nontaxable</t>
  </si>
  <si>
    <t>Fire Protection Allocation</t>
  </si>
  <si>
    <t>General Municipal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</si>
</sst>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30144.91</v>
      </c>
      <c r="H16" s="5"/>
      <c r="I16" s="18"/>
      <c r="J16" s="6">
        <f>C16+D16+F16+G16+H16</f>
        <v>30144.91</v>
      </c>
    </row>
    <row r="17" spans="2:10" ht="18" customHeight="1" x14ac:dyDescent="0.25">
      <c r="B17" s="17" t="s">
        <v>31</v>
      </c>
      <c r="C17" s="5">
        <v>5476.01</v>
      </c>
      <c r="D17" s="5"/>
      <c r="E17" s="18"/>
      <c r="F17" s="5"/>
      <c r="G17" s="5"/>
      <c r="H17" s="5"/>
      <c r="I17" s="18"/>
      <c r="J17" s="6">
        <f t="shared" ref="J17:J45" si="0">C17+D17+F17+G17+H17</f>
        <v>5476.01</v>
      </c>
    </row>
    <row r="18" spans="2:10" ht="18" customHeight="1" x14ac:dyDescent="0.25">
      <c r="B18" s="14" t="s">
        <v>12</v>
      </c>
      <c r="C18" s="5">
        <v>29052.42</v>
      </c>
      <c r="D18" s="5"/>
      <c r="E18" s="18"/>
      <c r="F18" s="5"/>
      <c r="G18" s="5"/>
      <c r="H18" s="5"/>
      <c r="I18" s="18"/>
      <c r="J18" s="6">
        <f t="shared" si="0"/>
        <v>29052.42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2540.11</v>
      </c>
      <c r="D25" s="5"/>
      <c r="E25" s="18"/>
      <c r="F25" s="5"/>
      <c r="G25" s="5"/>
      <c r="H25" s="5"/>
      <c r="I25" s="18"/>
      <c r="J25" s="6">
        <f t="shared" si="0"/>
        <v>2540.11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1253.96</v>
      </c>
      <c r="D39" s="7"/>
      <c r="E39" s="18"/>
      <c r="F39" s="7"/>
      <c r="G39" s="7"/>
      <c r="H39" s="7"/>
      <c r="I39" s="18"/>
      <c r="J39" s="6">
        <f t="shared" si="0"/>
        <v>1253.96</v>
      </c>
    </row>
    <row r="40" spans="2:11" ht="18" customHeight="1" x14ac:dyDescent="0.25">
      <c r="B40" s="17" t="s">
        <v>51</v>
      </c>
      <c r="C40" s="7"/>
      <c r="D40" s="7">
        <v>2500</v>
      </c>
      <c r="E40" s="18"/>
      <c r="F40" s="7"/>
      <c r="G40" s="7"/>
      <c r="H40" s="7"/>
      <c r="I40" s="18"/>
      <c r="J40" s="6">
        <f t="shared" si="0"/>
        <v>2500</v>
      </c>
    </row>
    <row r="41" spans="2:11" ht="18" customHeight="1" x14ac:dyDescent="0.25">
      <c r="B41" s="17" t="s">
        <v>52</v>
      </c>
      <c r="C41" s="7">
        <v>2340.41</v>
      </c>
      <c r="D41" s="7"/>
      <c r="E41" s="18"/>
      <c r="F41" s="7"/>
      <c r="G41" s="7"/>
      <c r="H41" s="7"/>
      <c r="I41" s="18"/>
      <c r="J41" s="6">
        <f t="shared" si="0"/>
        <v>2340.41</v>
      </c>
    </row>
    <row r="42" spans="2:11" ht="18" customHeight="1" x14ac:dyDescent="0.25">
      <c r="B42" s="17" t="s">
        <v>53</v>
      </c>
      <c r="C42" s="7">
        <v>208.45</v>
      </c>
      <c r="D42" s="7"/>
      <c r="E42" s="18"/>
      <c r="F42" s="7"/>
      <c r="G42" s="7"/>
      <c r="H42" s="7"/>
      <c r="I42" s="18"/>
      <c r="J42" s="6">
        <f t="shared" si="0"/>
        <v>208.45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x14ac:dyDescent="0.25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14"/>
      <c r="C45" s="7"/>
      <c r="D45" s="7"/>
      <c r="E45" s="18"/>
      <c r="F45" s="7"/>
      <c r="G45" s="7"/>
      <c r="H45" s="7"/>
      <c r="I45" s="18"/>
      <c r="J45" s="6">
        <f t="shared" si="0"/>
        <v>0</v>
      </c>
    </row>
    <row r="46" spans="2:11" ht="18" customHeight="1" thickBot="1" x14ac:dyDescent="0.3">
      <c r="B46" s="8" t="s">
        <v>15</v>
      </c>
      <c r="C46" s="9">
        <f>SUM(C16:C45)</f>
        <v>40871.360000000001</v>
      </c>
      <c r="D46" s="9">
        <f>SUM(D16:D45)</f>
        <v>2500</v>
      </c>
      <c r="E46" s="16"/>
      <c r="F46" s="9">
        <f>SUM(F16:F45)</f>
        <v>0</v>
      </c>
      <c r="G46" s="9">
        <f>SUM(G16:G45)</f>
        <v>30144.91</v>
      </c>
      <c r="H46" s="9">
        <f>SUM(H16:H45)</f>
        <v>0</v>
      </c>
      <c r="I46" s="16"/>
      <c r="J46" s="9">
        <f>SUM(J16:J45)</f>
        <v>73516.27</v>
      </c>
    </row>
    <row r="47" spans="2:11" ht="18" customHeight="1" x14ac:dyDescent="0.25">
      <c r="K47" s="2"/>
    </row>
    <row r="48" spans="2:11" ht="18" customHeight="1" x14ac:dyDescent="0.25">
      <c r="B48" s="4" t="s">
        <v>16</v>
      </c>
      <c r="C48" s="1"/>
      <c r="D48" s="1"/>
      <c r="E48" s="1"/>
      <c r="F48" s="1"/>
    </row>
    <row r="49" spans="2:6" ht="18" customHeight="1" x14ac:dyDescent="0.25"/>
    <row r="50" spans="2:6" ht="18" customHeight="1" x14ac:dyDescent="0.25">
      <c r="B50" s="4" t="s">
        <v>6</v>
      </c>
      <c r="C50" s="1"/>
      <c r="D50" s="1"/>
      <c r="E50" s="4" t="s">
        <v>5</v>
      </c>
      <c r="F50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4C126B9-EBD5-4CA3-BDE9-32A977399283}"/>
</file>

<file path=customXml/itemProps2.xml><?xml version="1.0" encoding="utf-8"?>
<ds:datastoreItem xmlns:ds="http://schemas.openxmlformats.org/officeDocument/2006/customXml" ds:itemID="{E6644B3D-D75D-4EBC-A784-860D193BE56C}"/>
</file>

<file path=customXml/itemProps3.xml><?xml version="1.0" encoding="utf-8"?>
<ds:datastoreItem xmlns:ds="http://schemas.openxmlformats.org/officeDocument/2006/customXml" ds:itemID="{8C4746CB-592D-4723-9DA5-D6A38A737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